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6" l="1"/>
  <c r="AO99" i="24"/>
  <c r="BM99" i="14"/>
  <c r="AB22" i="63"/>
  <c r="AB20" i="62"/>
  <c r="AB22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F13" s="1"/>
  <c r="B14"/>
  <c r="C14"/>
  <c r="B15"/>
  <c r="C15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F51" s="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F55" s="1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F23"/>
  <c r="U22"/>
  <c r="N22"/>
  <c r="F22"/>
  <c r="U21"/>
  <c r="N21"/>
  <c r="F21"/>
  <c r="U20"/>
  <c r="N20"/>
  <c r="U19"/>
  <c r="F19"/>
  <c r="U18"/>
  <c r="N18"/>
  <c r="F18"/>
  <c r="U17"/>
  <c r="N17"/>
  <c r="F17"/>
  <c r="U16"/>
  <c r="N16"/>
  <c r="F16"/>
  <c r="U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U51"/>
  <c r="F51"/>
  <c r="U50"/>
  <c r="F50"/>
  <c r="U49"/>
  <c r="F49"/>
  <c r="U48"/>
  <c r="F48"/>
  <c r="U47"/>
  <c r="F47"/>
  <c r="U46"/>
  <c r="F46"/>
  <c r="U45"/>
  <c r="F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U34"/>
  <c r="F34"/>
  <c r="U33"/>
  <c r="F33"/>
  <c r="U32"/>
  <c r="F32"/>
  <c r="U31"/>
  <c r="F31"/>
  <c r="U30"/>
  <c r="F30"/>
  <c r="U29"/>
  <c r="F29"/>
  <c r="U28"/>
  <c r="F28"/>
  <c r="U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U50"/>
  <c r="F50"/>
  <c r="U49"/>
  <c r="N49"/>
  <c r="F49"/>
  <c r="U48"/>
  <c r="F48"/>
  <c r="U47"/>
  <c r="N47"/>
  <c r="U46"/>
  <c r="F46"/>
  <c r="U45"/>
  <c r="N45"/>
  <c r="F45"/>
  <c r="U44"/>
  <c r="F44"/>
  <c r="U43"/>
  <c r="N43"/>
  <c r="F43"/>
  <c r="U42"/>
  <c r="F42"/>
  <c r="U41"/>
  <c r="N41"/>
  <c r="U40"/>
  <c r="U39"/>
  <c r="N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U20"/>
  <c r="N20"/>
  <c r="F20"/>
  <c r="U19"/>
  <c r="F19"/>
  <c r="U18"/>
  <c r="N18"/>
  <c r="F18"/>
  <c r="U17"/>
  <c r="U16"/>
  <c r="N16"/>
  <c r="F16"/>
  <c r="U15"/>
  <c r="F15"/>
  <c r="U14"/>
  <c r="N14"/>
  <c r="F14"/>
  <c r="U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27" i="63" l="1"/>
  <c r="F25"/>
  <c r="F15"/>
  <c r="F93" i="58"/>
  <c r="F43"/>
  <c r="F35"/>
  <c r="F27"/>
  <c r="F11"/>
  <c r="N17" i="61"/>
  <c r="N29"/>
  <c r="F96" i="63"/>
  <c r="F20"/>
  <c r="C99"/>
  <c r="B99"/>
  <c r="F57" i="61"/>
  <c r="F41"/>
  <c r="B99"/>
  <c r="C99" i="55"/>
  <c r="F83" i="58"/>
  <c r="F52"/>
  <c r="B99"/>
  <c r="F47" i="57"/>
  <c r="F40"/>
  <c r="C99"/>
  <c r="Q6" i="73"/>
  <c r="R6"/>
  <c r="P6"/>
  <c r="P7"/>
  <c r="S7"/>
  <c r="Q7"/>
  <c r="R7"/>
  <c r="S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O36" s="1"/>
  <c r="N40"/>
  <c r="N44"/>
  <c r="N48"/>
  <c r="O48" s="1"/>
  <c r="N52"/>
  <c r="O52" s="1"/>
  <c r="N55"/>
  <c r="O55" s="1"/>
  <c r="N56"/>
  <c r="N59"/>
  <c r="O59" s="1"/>
  <c r="N60"/>
  <c r="N63"/>
  <c r="O63" s="1"/>
  <c r="N64"/>
  <c r="N67"/>
  <c r="O67" s="1"/>
  <c r="N68"/>
  <c r="O68" s="1"/>
  <c r="N71"/>
  <c r="O71" s="1"/>
  <c r="N72"/>
  <c r="O72" s="1"/>
  <c r="N75"/>
  <c r="O75" s="1"/>
  <c r="N76"/>
  <c r="N79"/>
  <c r="O79" s="1"/>
  <c r="N80"/>
  <c r="O80" s="1"/>
  <c r="N83"/>
  <c r="O83" s="1"/>
  <c r="N84"/>
  <c r="O84" s="1"/>
  <c r="N87"/>
  <c r="O87" s="1"/>
  <c r="N88"/>
  <c r="O88" s="1"/>
  <c r="N91"/>
  <c r="O91" s="1"/>
  <c r="N92"/>
  <c r="N95"/>
  <c r="N96"/>
  <c r="I99"/>
  <c r="N81"/>
  <c r="O81" s="1"/>
  <c r="N82"/>
  <c r="O82" s="1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V48"/>
  <c r="O48"/>
  <c r="V56"/>
  <c r="V4"/>
  <c r="O4"/>
  <c r="V9"/>
  <c r="V32"/>
  <c r="O32"/>
  <c r="V40"/>
  <c r="V47"/>
  <c r="V59"/>
  <c r="V16"/>
  <c r="O16"/>
  <c r="V24"/>
  <c r="V31"/>
  <c r="V43"/>
  <c r="O43"/>
  <c r="O87"/>
  <c r="V87"/>
  <c r="V98"/>
  <c r="O98"/>
  <c r="V10" i="56"/>
  <c r="O10"/>
  <c r="V19"/>
  <c r="O19"/>
  <c r="V26"/>
  <c r="O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N60"/>
  <c r="O60" s="1"/>
  <c r="F61"/>
  <c r="O64"/>
  <c r="O72"/>
  <c r="O80"/>
  <c r="O92"/>
  <c r="O13" i="56"/>
  <c r="O29"/>
  <c r="O45"/>
  <c r="O65"/>
  <c r="O73"/>
  <c r="V3" i="55"/>
  <c r="V62"/>
  <c r="V66"/>
  <c r="O66"/>
  <c r="V74"/>
  <c r="O74"/>
  <c r="V94"/>
  <c r="O94"/>
  <c r="V6" i="5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O74"/>
  <c r="V79"/>
  <c r="V82"/>
  <c r="V87"/>
  <c r="V90"/>
  <c r="V95"/>
  <c r="O95"/>
  <c r="V98"/>
  <c r="O44" i="57"/>
  <c r="J99" i="55"/>
  <c r="G6"/>
  <c r="O7"/>
  <c r="N24"/>
  <c r="O24" s="1"/>
  <c r="N40"/>
  <c r="O40" s="1"/>
  <c r="N56"/>
  <c r="O56" s="1"/>
  <c r="O63"/>
  <c r="O71"/>
  <c r="O96"/>
  <c r="O56" i="56"/>
  <c r="V70" i="58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O66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6"/>
  <c r="V62"/>
  <c r="O65"/>
  <c r="V94"/>
  <c r="N3" i="56"/>
  <c r="G88" i="57"/>
  <c r="N90"/>
  <c r="F91"/>
  <c r="K99" i="58"/>
  <c r="U99"/>
  <c r="F9"/>
  <c r="F17"/>
  <c r="V26"/>
  <c r="O26"/>
  <c r="V42"/>
  <c r="O42"/>
  <c r="O45"/>
  <c r="V90"/>
  <c r="V93"/>
  <c r="O93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1" i="58" l="1"/>
  <c r="O17"/>
  <c r="O30"/>
  <c r="O57" i="56"/>
  <c r="O6"/>
  <c r="O9" i="58"/>
  <c r="O96" i="56"/>
  <c r="O44"/>
  <c r="O24"/>
  <c r="O92"/>
  <c r="O22" i="55"/>
  <c r="O9"/>
  <c r="O62"/>
  <c r="O38"/>
  <c r="G8" i="56"/>
  <c r="V8" s="1"/>
  <c r="E99"/>
  <c r="G4"/>
  <c r="V4" s="1"/>
  <c r="O98"/>
  <c r="O94"/>
  <c r="O90"/>
  <c r="O86"/>
  <c r="O76"/>
  <c r="O64"/>
  <c r="O60"/>
  <c r="O40"/>
  <c r="O28"/>
  <c r="O25"/>
  <c r="E99" i="55"/>
  <c r="V13"/>
  <c r="O95"/>
  <c r="O91"/>
  <c r="O90"/>
  <c r="D99"/>
  <c r="O82"/>
  <c r="O11"/>
  <c r="V77" i="58"/>
  <c r="V61"/>
  <c r="G59"/>
  <c r="G43"/>
  <c r="V43" s="1"/>
  <c r="V37"/>
  <c r="G27"/>
  <c r="O27" s="1"/>
  <c r="V25"/>
  <c r="O53"/>
  <c r="V30"/>
  <c r="O29"/>
  <c r="O22"/>
  <c r="O6"/>
  <c r="G66" i="57"/>
  <c r="V66" s="1"/>
  <c r="G58"/>
  <c r="V58" s="1"/>
  <c r="G42"/>
  <c r="V42" s="1"/>
  <c r="G9"/>
  <c r="V9" s="1"/>
  <c r="O56"/>
  <c r="O24"/>
  <c r="G91" i="58"/>
  <c r="O81"/>
  <c r="G75"/>
  <c r="O75" s="1"/>
  <c r="O57"/>
  <c r="G11"/>
  <c r="V11" s="1"/>
  <c r="E99"/>
  <c r="V97"/>
  <c r="O74"/>
  <c r="D99"/>
  <c r="G46" i="57"/>
  <c r="V46" s="1"/>
  <c r="G38"/>
  <c r="V38" s="1"/>
  <c r="G25"/>
  <c r="V25" s="1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8" i="57" l="1"/>
  <c r="O43" i="58"/>
  <c r="O4" i="56"/>
  <c r="O8"/>
  <c r="O12"/>
  <c r="O49" i="55"/>
  <c r="O59" i="58"/>
  <c r="V59"/>
  <c r="V27"/>
  <c r="O25" i="57"/>
  <c r="O91" i="58"/>
  <c r="V91"/>
  <c r="V75"/>
  <c r="O56"/>
  <c r="O46" i="57"/>
  <c r="V45"/>
  <c r="O38"/>
  <c r="O77"/>
  <c r="O61"/>
  <c r="V53"/>
  <c r="O21"/>
  <c r="V13"/>
  <c r="O5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AY96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BF92"/>
  <c r="DJ92"/>
  <c r="F92" i="40" s="1"/>
  <c r="BF97" i="54"/>
  <c r="DI5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BF10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H8" i="54"/>
  <c r="D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K5" i="54" l="1"/>
  <c r="DD87"/>
  <c r="DD71"/>
  <c r="DD55"/>
  <c r="CW15"/>
  <c r="CP44"/>
  <c r="CP35"/>
  <c r="CI68"/>
  <c r="CI22"/>
  <c r="CI17"/>
  <c r="DK6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7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6"/>
  <c r="AC7" i="30"/>
  <c r="AD7" s="1"/>
  <c r="AC11"/>
  <c r="AD11" s="1"/>
  <c r="AC15"/>
  <c r="AC19"/>
  <c r="AC23"/>
  <c r="AC27"/>
  <c r="AC31"/>
  <c r="AC35"/>
  <c r="AC39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H83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<sst xmlns="http://schemas.openxmlformats.org/spreadsheetml/2006/main" count="8391" uniqueCount="513">
  <si>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</si>
  <si>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</si>
  <si>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</si>
  <si>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</si>
  <si>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</si>
  <si>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</si>
  <si>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</si>
  <si>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</si>
  <si>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</si>
  <si>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</si>
  <si>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</si>
  <si>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</si>
  <si>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</si>
  <si>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</si>
  <si>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</si>
  <si>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</si>
  <si>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</si>
  <si>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</si>
  <si>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</si>
  <si>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</si>
  <si>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</si>
  <si>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</si>
  <si>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</si>
  <si>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</si>
  <si>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</si>
  <si>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</si>
  <si>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</si>
  <si>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</si>
  <si>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</si>
  <si>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</si>
  <si>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</si>
  <si>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</si>
  <si>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</si>
  <si>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</si>
  <si>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</si>
  <si>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</si>
  <si>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</si>
  <si>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</si>
  <si>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</si>
  <si>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</si>
  <si>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</si>
  <si>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</si>
  <si>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</si>
  <si>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</si>
  <si>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</si>
  <si>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</si>
  <si>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</si>
  <si>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</si>
  <si>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</si>
  <si>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</si>
  <si>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</si>
  <si>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</si>
  <si>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</si>
  <si>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</si>
  <si>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</si>
  <si>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</si>
  <si>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</si>
  <si>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</si>
  <si>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</si>
  <si>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</si>
  <si>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</si>
  <si>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</si>
  <si>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</si>
  <si>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</si>
  <si>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</si>
  <si>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</si>
  <si>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</si>
  <si>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</si>
  <si>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</si>
  <si>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</si>
  <si>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</si>
  <si>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</si>
  <si>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</si>
  <si>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</si>
  <si>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</si>
  <si>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</si>
  <si>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</si>
  <si>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</si>
  <si>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</si>
  <si>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</si>
  <si>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</si>
  <si>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</si>
  <si>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</si>
  <si>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</si>
  <si>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</si>
  <si>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</si>
  <si>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</si>
  <si>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</si>
  <si>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</si>
  <si>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</si>
  <si>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</si>
  <si>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</si>
  <si>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</si>
  <si>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</si>
  <si>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</si>
  <si>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</si>
  <si>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</si>
  <si>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</si>
  <si>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</si>
  <si>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</si>
  <si>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</si>
  <si>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</si>
  <si>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</si>
  <si>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</si>
  <si>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</si>
  <si>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</si>
  <si>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</si>
  <si>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</si>
  <si>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</si>
  <si>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</si>
  <si>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</si>
  <si>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</si>
  <si>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</si>
  <si>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</si>
  <si>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</si>
  <si>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</si>
  <si>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</si>
  <si>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</si>
  <si>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</si>
  <si>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</si>
  <si>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</si>
  <si>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</si>
  <si>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</si>
  <si>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</si>
  <si>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</si>
  <si>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</si>
  <si>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</si>
  <si>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</si>
  <si>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</si>
  <si>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</si>
  <si>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</si>
  <si>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</si>
  <si>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</si>
  <si>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</si>
  <si>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</si>
  <si>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</si>
  <si>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</si>
  <si>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</si>
  <si>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</si>
  <si>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</si>
  <si>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</si>
  <si>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</si>
  <si>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</si>
  <si>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</si>
  <si>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</si>
  <si>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</si>
  <si>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</si>
  <si>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</si>
  <si>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</si>
  <si>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</si>
  <si>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</si>
  <si>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</si>
  <si>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</si>
  <si>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</si>
  <si>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</si>
  <si>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</si>
  <si>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</si>
  <si>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</si>
  <si>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</si>
  <si>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</si>
  <si>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</si>
  <si>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</si>
  <si>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</si>
  <si>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</si>
  <si>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</si>
  <si>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</si>
  <si>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</si>
  <si>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</si>
  <si>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</si>
  <si>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</si>
  <si>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</si>
  <si>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</si>
  <si>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</si>
  <si>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</si>
  <si>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</si>
  <si>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</si>
  <si>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</si>
  <si>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</si>
  <si>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</si>
  <si>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</si>
  <si>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</si>
  <si>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</si>
  <si>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</si>
  <si>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</si>
  <si>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</si>
  <si>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</si>
  <si>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</si>
  <si>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</si>
  <si>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</si>
  <si>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</si>
  <si>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</si>
  <si>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</si>
  <si>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</si>
  <si>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</si>
  <si>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</si>
  <si>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</si>
  <si>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</si>
  <si>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</si>
  <si>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</si>
  <si>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</si>
  <si>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</si>
  <si>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</si>
  <si>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</si>
  <si>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</si>
  <si>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</si>
  <si>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</si>
  <si>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</si>
  <si>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</si>
  <si>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</si>
  <si>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</si>
  <si>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</si>
  <si>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</si>
  <si>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</si>
  <si>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</si>
  <si>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</si>
  <si>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</si>
  <si>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</si>
  <si>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</si>
  <si>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</si>
  <si>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</si>
  <si>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</si>
  <si>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</si>
  <si>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</si>
  <si>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</si>
  <si>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</si>
  <si>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</si>
  <si>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</si>
  <si>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</si>
  <si>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</si>
  <si>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</si>
  <si>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</si>
  <si>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</si>
  <si>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</si>
  <si>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</si>
  <si>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</si>
  <si>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</si>
  <si>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</si>
  <si>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</si>
  <si>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</si>
  <si>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</si>
  <si>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</si>
  <si>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</si>
  <si>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</si>
  <si>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</si>
  <si>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</si>
  <si>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</si>
  <si>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</si>
  <si>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</si>
  <si>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</si>
  <si>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</si>
  <si>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</si>
  <si>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</si>
  <si>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</si>
  <si>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</si>
  <si>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</si>
  <si>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</si>
  <si>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</si>
  <si>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</si>
  <si>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</si>
  <si>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</si>
  <si>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</si>
  <si>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</si>
  <si>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</si>
  <si>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</si>
  <si>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</si>
  <si>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</si>
  <si>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</si>
  <si>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</si>
  <si>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</si>
  <si>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</si>
  <si>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</si>
  <si>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</si>
  <si>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</si>
  <si>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</si>
  <si>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</si>
  <si>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</si>
  <si>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</si>
  <si>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</si>
  <si>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</si>
  <si>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</si>
  <si>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</si>
  <si>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</si>
  <si>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</si>
  <si>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</si>
  <si>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</si>
  <si>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</si>
  <si>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</si>
  <si>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</si>
  <si>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</si>
  <si>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</si>
  <si>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</si>
  <si>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</si>
  <si>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</si>
  <si>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</si>
  <si>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</si>
  <si>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</si>
  <si>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</si>
  <si>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</si>
  <si>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</si>
  <si>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</si>
  <si>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</si>
  <si>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</si>
  <si>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</si>
  <si>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</si>
  <si>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</si>
  <si>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</si>
  <si>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</si>
  <si>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</si>
  <si>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</si>
  <si>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</si>
  <si>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</si>
  <si>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</si>
  <si>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</si>
  <si>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</si>
  <si>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</si>
  <si>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</si>
  <si>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</si>
  <si>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</si>
  <si>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</si>
  <si>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</si>
  <si>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</si>
  <si>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</si>
  <si>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</si>
  <si>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</si>
  <si>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</si>
  <si>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</si>
  <si>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</si>
  <si>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</si>
  <si>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</si>
  <si>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</si>
  <si>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</si>
  <si>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</si>
  <si>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</si>
  <si>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</si>
  <si>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</si>
  <si>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</si>
  <si>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</si>
  <si>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</si>
  <si>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</si>
  <si>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</si>
  <si>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</si>
  <si>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</si>
  <si>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</si>
  <si>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</si>
  <si>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</si>
  <si>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</si>
  <si>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</si>
  <si>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</si>
  <si>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</si>
  <si>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</si>
  <si>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</si>
  <si>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</si>
  <si>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</si>
  <si>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</si>
  <si>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</si>
  <si>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</si>
  <si>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</si>
  <si>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</si>
  <si>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</si>
  <si>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</si>
  <si>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</si>
  <si>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</si>
  <si>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</si>
  <si>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</si>
  <si>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</si>
  <si>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</si>
  <si>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</si>
  <si>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</si>
  <si>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</si>
  <si>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</si>
  <si>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</si>
  <si>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</si>
  <si>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</si>
  <si>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</si>
  <si>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</si>
  <si>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</si>
  <si>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</si>
  <si>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</si>
  <si>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</si>
  <si>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</si>
  <si>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</si>
  <si>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</si>
  <si>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</si>
  <si>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</si>
  <si>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</si>
  <si>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</si>
  <si>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</si>
  <si>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</si>
  <si>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</si>
  <si>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</si>
  <si>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</si>
  <si>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</si>
  <si>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</si>
  <si>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</si>
  <si>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</si>
  <si>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</si>
  <si>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</si>
  <si>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</si>
  <si>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</si>
  <si>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</si>
  <si>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</si>
  <si>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</si>
  <si>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</si>
  <si>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</si>
  <si>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</si>
  <si>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</si>
  <si>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</si>
  <si>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</si>
  <si>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</si>
  <si>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</si>
  <si>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</si>
  <si>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</si>
  <si>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</si>
  <si>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</si>
  <si>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</si>
  <si>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</si>
  <si>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</si>
  <si>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</si>
  <si>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</si>
  <si>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</si>
  <si>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</si>
  <si>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</si>
  <si>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</si>
  <si>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</si>
  <si>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</si>
  <si>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</si>
  <si>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</si>
  <si>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</si>
  <si>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</si>
  <si>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</si>
  <si>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</si>
  <si>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</si>
  <si>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</si>
  <si>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</si>
  <si>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</si>
  <si>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</si>
  <si>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</si>
  <si>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</si>
  <si>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</si>
  <si>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</si>
  <si>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</si>
  <si>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</si>
  <si>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</si>
  <si>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</si>
  <si>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</si>
  <si>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</si>
  <si>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</si>
  <si>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</si>
  <si>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</si>
  <si>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</si>
  <si>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</si>
  <si>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</si>
  <si>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</si>
  <si>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</si>
  <si>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</si>
  <si>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</si>
  <si>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</si>
  <si>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</si>
  <si>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</si>
  <si>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</si>
  <si>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</si>
  <si>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</si>
  <si>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</si>
  <si>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</si>
  <si>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</si>
  <si>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</si>
  <si>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</si>
  <si>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</si>
  <si>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</si>
  <si>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</si>
  <si>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</si>
  <si>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</si>
  <si>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</si>
  <si>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</si>
  <si>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</si>
  <si>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</si>
  <si>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</si>
  <si>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</si>
  <si>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</si>
  <si>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</si>
  <si>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</si>
  <si>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</si>
  <si>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</si>
  <si>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</si>
  <si>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</si>
  <si>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</si>
  <si>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</si>
  <si>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</si>
  <si>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</si>
  <si>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</si>
  <si>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</si>
  <si>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</si>
  <si>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57IS2023/03/28</t>
  </si>
  <si>
    <t>28-03-2023</t>
  </si>
  <si>
    <t>IssueTime</t>
  </si>
  <si>
    <t>TS1PL_BKN</t>
  </si>
  <si>
    <t>TANGEDCO</t>
  </si>
  <si>
    <t>Meghalaya_Ben</t>
  </si>
  <si>
    <t>HP</t>
  </si>
  <si>
    <t>GBHHPL</t>
  </si>
  <si>
    <t>SOLAPUR_SOLAR</t>
  </si>
  <si>
    <t>SHPPBPL</t>
  </si>
  <si>
    <t>KSEB</t>
  </si>
  <si>
    <t>Manipur_Ben</t>
  </si>
  <si>
    <t>MSEB_Beneficiary</t>
  </si>
  <si>
    <t>ACBIL</t>
  </si>
  <si>
    <t>GOA_Beneficiary</t>
  </si>
  <si>
    <t>Arunachal_Ben</t>
  </si>
  <si>
    <t>Nagaland_Ben</t>
  </si>
  <si>
    <t>Teesta_III</t>
  </si>
  <si>
    <t>TPC MSEB</t>
  </si>
  <si>
    <t>CHANJUII</t>
  </si>
  <si>
    <t>New_Delhi_Municipal_Council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</si>
</sst>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180.44</v>
          </cell>
          <cell r="K5">
            <v>-0.22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270</v>
          </cell>
          <cell r="K6">
            <v>-0.22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270</v>
          </cell>
          <cell r="K7">
            <v>-0.22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270</v>
          </cell>
          <cell r="K8">
            <v>-0.22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270</v>
          </cell>
          <cell r="K9">
            <v>-0.22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270</v>
          </cell>
          <cell r="K10">
            <v>-0.22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270</v>
          </cell>
          <cell r="K11">
            <v>-0.22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270</v>
          </cell>
          <cell r="K12">
            <v>-0.22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270</v>
          </cell>
          <cell r="K13">
            <v>-0.22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270</v>
          </cell>
          <cell r="K14">
            <v>-0.22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270</v>
          </cell>
          <cell r="K15">
            <v>-0.22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270</v>
          </cell>
          <cell r="K16">
            <v>-0.22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270</v>
          </cell>
          <cell r="K17">
            <v>-0.22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270</v>
          </cell>
          <cell r="K18">
            <v>-0.22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270</v>
          </cell>
          <cell r="K19">
            <v>-0.22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270</v>
          </cell>
          <cell r="K20">
            <v>-0.22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270</v>
          </cell>
          <cell r="K21">
            <v>-0.22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270</v>
          </cell>
          <cell r="K22">
            <v>-0.22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270</v>
          </cell>
          <cell r="K23">
            <v>-0.22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270</v>
          </cell>
          <cell r="K24">
            <v>-0.22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270</v>
          </cell>
          <cell r="K25">
            <v>-0.22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270</v>
          </cell>
          <cell r="K26">
            <v>-0.22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274.44</v>
          </cell>
          <cell r="K27">
            <v>-0.22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270</v>
          </cell>
          <cell r="K28">
            <v>-0.22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270</v>
          </cell>
          <cell r="K29">
            <v>-0.22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270</v>
          </cell>
          <cell r="K30">
            <v>-0.22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270</v>
          </cell>
          <cell r="K31">
            <v>-0.22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270</v>
          </cell>
          <cell r="K32">
            <v>-0.22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270</v>
          </cell>
          <cell r="K33">
            <v>-0.22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270</v>
          </cell>
          <cell r="K34">
            <v>-0.22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270</v>
          </cell>
          <cell r="K35">
            <v>-0.22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270</v>
          </cell>
          <cell r="K36">
            <v>-0.22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270</v>
          </cell>
          <cell r="K37">
            <v>-0.22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270</v>
          </cell>
          <cell r="K38">
            <v>-0.22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270</v>
          </cell>
          <cell r="K39">
            <v>-0.22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270</v>
          </cell>
          <cell r="K40">
            <v>-0.22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270</v>
          </cell>
          <cell r="K41">
            <v>-0.22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270</v>
          </cell>
          <cell r="K42">
            <v>-0.22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270</v>
          </cell>
          <cell r="K43">
            <v>-0.22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270</v>
          </cell>
          <cell r="K44">
            <v>-0.22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440</v>
          </cell>
          <cell r="J45">
            <v>270</v>
          </cell>
          <cell r="K45">
            <v>-0.22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440</v>
          </cell>
          <cell r="J46">
            <v>270</v>
          </cell>
          <cell r="K46">
            <v>-0.22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440</v>
          </cell>
          <cell r="J47">
            <v>270</v>
          </cell>
          <cell r="K47">
            <v>-0.22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440</v>
          </cell>
          <cell r="J48">
            <v>270</v>
          </cell>
          <cell r="K48">
            <v>-0.22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440</v>
          </cell>
          <cell r="J49">
            <v>270</v>
          </cell>
          <cell r="K49">
            <v>-0.22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440</v>
          </cell>
          <cell r="J50">
            <v>270</v>
          </cell>
          <cell r="K50">
            <v>-0.22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440</v>
          </cell>
          <cell r="J51">
            <v>270</v>
          </cell>
          <cell r="K51">
            <v>-0.22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440</v>
          </cell>
          <cell r="J52">
            <v>270</v>
          </cell>
          <cell r="K52">
            <v>-0.22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440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440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440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440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440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440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440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440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440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440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440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440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440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440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440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440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440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440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440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440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440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440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440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440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440</v>
          </cell>
          <cell r="J77">
            <v>292.44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440</v>
          </cell>
          <cell r="J78">
            <v>292.44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440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440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440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440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440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440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440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440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440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440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440</v>
          </cell>
          <cell r="J89">
            <v>310.44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440</v>
          </cell>
          <cell r="J90">
            <v>310.44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440</v>
          </cell>
          <cell r="J91">
            <v>310.44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440</v>
          </cell>
          <cell r="J92">
            <v>310.44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440</v>
          </cell>
          <cell r="J93">
            <v>312.04000000000002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440</v>
          </cell>
          <cell r="J94">
            <v>312.04000000000002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440</v>
          </cell>
          <cell r="J95">
            <v>312.04000000000002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440</v>
          </cell>
          <cell r="J96">
            <v>312.04000000000002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440</v>
          </cell>
          <cell r="J97">
            <v>293.01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440</v>
          </cell>
          <cell r="J98">
            <v>293.01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440</v>
          </cell>
          <cell r="J99">
            <v>293.01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440</v>
          </cell>
          <cell r="J100">
            <v>293.01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45013</v>
      </c>
      <c r="Z3" s="37">
        <f>S3</f>
        <v>45013</v>
      </c>
      <c r="AE3" s="36"/>
      <c r="AH3" s="38">
        <f>AV4</f>
        <v>45013</v>
      </c>
    </row>
    <row r="4" spans="1:48" ht="15.75" thickBot="1">
      <c r="A4" s="37">
        <f>frq!A1</f>
        <v>45013</v>
      </c>
      <c r="L4" s="37">
        <f>frq!A1</f>
        <v>45013</v>
      </c>
      <c r="P4" s="37">
        <f>frq!A1</f>
        <v>45013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45013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4.5054999999999998E-2</v>
      </c>
      <c r="H6" s="54">
        <f>(BAWANA!U3+BAWANA!V3)/4000</f>
        <v>0</v>
      </c>
      <c r="I6" s="54"/>
      <c r="J6" s="54">
        <f>G6+H6+I6</f>
        <v>4.5054999999999998E-2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6.7444999999999991E-2</v>
      </c>
      <c r="H7" s="54">
        <f>(BAWANA!U4+BAWANA!V4)/4000</f>
        <v>0</v>
      </c>
      <c r="I7" s="54"/>
      <c r="J7" s="54">
        <f t="shared" ref="J7:J70" si="3">G7+H7+I7</f>
        <v>6.7444999999999991E-2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6.7444999999999991E-2</v>
      </c>
      <c r="H8" s="54">
        <f>(BAWANA!U5+BAWANA!V5)/4000</f>
        <v>0</v>
      </c>
      <c r="I8" s="54"/>
      <c r="J8" s="54">
        <f t="shared" si="3"/>
        <v>6.7444999999999991E-2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6.7444999999999991E-2</v>
      </c>
      <c r="H9" s="54">
        <f>(BAWANA!U6+BAWANA!V6)/4000</f>
        <v>0</v>
      </c>
      <c r="I9" s="54"/>
      <c r="J9" s="54">
        <f t="shared" si="3"/>
        <v>6.7444999999999991E-2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6.7444999999999991E-2</v>
      </c>
      <c r="H10" s="54">
        <f>(BAWANA!U7+BAWANA!V7)/4000</f>
        <v>0</v>
      </c>
      <c r="I10" s="54"/>
      <c r="J10" s="54">
        <f t="shared" si="3"/>
        <v>6.7444999999999991E-2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6.7444999999999991E-2</v>
      </c>
      <c r="H11" s="54">
        <f>(BAWANA!U8+BAWANA!V8)/4000</f>
        <v>0</v>
      </c>
      <c r="I11" s="54"/>
      <c r="J11" s="54">
        <f t="shared" si="3"/>
        <v>6.7444999999999991E-2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6.7444999999999991E-2</v>
      </c>
      <c r="H12" s="54">
        <f>(BAWANA!U9+BAWANA!V9)/4000</f>
        <v>0</v>
      </c>
      <c r="I12" s="54"/>
      <c r="J12" s="54">
        <f t="shared" si="3"/>
        <v>6.7444999999999991E-2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6.7444999999999991E-2</v>
      </c>
      <c r="H13" s="54">
        <f>(BAWANA!U10+BAWANA!V10)/4000</f>
        <v>0</v>
      </c>
      <c r="I13" s="54"/>
      <c r="J13" s="54">
        <f t="shared" si="3"/>
        <v>6.7444999999999991E-2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6.7444999999999991E-2</v>
      </c>
      <c r="H14" s="54">
        <f>(BAWANA!U11+BAWANA!V11)/4000</f>
        <v>0</v>
      </c>
      <c r="I14" s="54"/>
      <c r="J14" s="54">
        <f t="shared" si="3"/>
        <v>6.7444999999999991E-2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6.7444999999999991E-2</v>
      </c>
      <c r="H15" s="54">
        <f>(BAWANA!U12+BAWANA!V12)/4000</f>
        <v>0</v>
      </c>
      <c r="I15" s="54"/>
      <c r="J15" s="54">
        <f t="shared" si="3"/>
        <v>6.7444999999999991E-2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6.7444999999999991E-2</v>
      </c>
      <c r="H16" s="54">
        <f>(BAWANA!U13+BAWANA!V13)/4000</f>
        <v>0</v>
      </c>
      <c r="I16" s="54"/>
      <c r="J16" s="54">
        <f t="shared" si="3"/>
        <v>6.7444999999999991E-2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6.7444999999999991E-2</v>
      </c>
      <c r="H17" s="54">
        <f>(BAWANA!U14+BAWANA!V14)/4000</f>
        <v>0</v>
      </c>
      <c r="I17" s="54"/>
      <c r="J17" s="54">
        <f t="shared" si="3"/>
        <v>6.7444999999999991E-2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6.7444999999999991E-2</v>
      </c>
      <c r="H18" s="54">
        <f>(BAWANA!U15+BAWANA!V15)/4000</f>
        <v>0</v>
      </c>
      <c r="I18" s="54"/>
      <c r="J18" s="54">
        <f t="shared" si="3"/>
        <v>6.7444999999999991E-2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6.7444999999999991E-2</v>
      </c>
      <c r="H19" s="54">
        <f>(BAWANA!U16+BAWANA!V16)/4000</f>
        <v>0</v>
      </c>
      <c r="I19" s="54"/>
      <c r="J19" s="54">
        <f t="shared" si="3"/>
        <v>6.7444999999999991E-2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6.7444999999999991E-2</v>
      </c>
      <c r="H20" s="54">
        <f>(BAWANA!U17+BAWANA!V17)/4000</f>
        <v>0</v>
      </c>
      <c r="I20" s="54"/>
      <c r="J20" s="54">
        <f t="shared" si="3"/>
        <v>6.7444999999999991E-2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6.7444999999999991E-2</v>
      </c>
      <c r="H21" s="54">
        <f>(BAWANA!U18+BAWANA!V18)/4000</f>
        <v>0</v>
      </c>
      <c r="I21" s="54"/>
      <c r="J21" s="54">
        <f t="shared" si="3"/>
        <v>6.7444999999999991E-2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6.7444999999999991E-2</v>
      </c>
      <c r="H22" s="54">
        <f>(BAWANA!U19+BAWANA!V19)/4000</f>
        <v>0</v>
      </c>
      <c r="I22" s="54"/>
      <c r="J22" s="54">
        <f t="shared" si="3"/>
        <v>6.7444999999999991E-2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6.7444999999999991E-2</v>
      </c>
      <c r="H23" s="54">
        <f>(BAWANA!U20+BAWANA!V20)/4000</f>
        <v>0</v>
      </c>
      <c r="I23" s="54"/>
      <c r="J23" s="54">
        <f t="shared" si="3"/>
        <v>6.7444999999999991E-2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6.7444999999999991E-2</v>
      </c>
      <c r="H24" s="54">
        <f>(BAWANA!U21+BAWANA!V21)/4000</f>
        <v>0</v>
      </c>
      <c r="I24" s="54"/>
      <c r="J24" s="54">
        <f t="shared" si="3"/>
        <v>6.7444999999999991E-2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6.7444999999999991E-2</v>
      </c>
      <c r="H25" s="54">
        <f>(BAWANA!U22+BAWANA!V22)/4000</f>
        <v>0</v>
      </c>
      <c r="I25" s="54"/>
      <c r="J25" s="54">
        <f t="shared" si="3"/>
        <v>6.7444999999999991E-2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6.7444999999999991E-2</v>
      </c>
      <c r="H26" s="54">
        <f>(BAWANA!U23+BAWANA!V23)/4000</f>
        <v>0</v>
      </c>
      <c r="I26" s="54"/>
      <c r="J26" s="54">
        <f t="shared" si="3"/>
        <v>6.7444999999999991E-2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6.7444999999999991E-2</v>
      </c>
      <c r="H27" s="54">
        <f>(BAWANA!U24+BAWANA!V24)/4000</f>
        <v>0</v>
      </c>
      <c r="I27" s="54"/>
      <c r="J27" s="54">
        <f t="shared" si="3"/>
        <v>6.7444999999999991E-2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6.8554999999999991E-2</v>
      </c>
      <c r="H28" s="54">
        <f>(BAWANA!U25+BAWANA!V25)/4000</f>
        <v>0</v>
      </c>
      <c r="I28" s="54"/>
      <c r="J28" s="54">
        <f t="shared" si="3"/>
        <v>6.8554999999999991E-2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6.7444999999999991E-2</v>
      </c>
      <c r="H29" s="54">
        <f>(BAWANA!U26+BAWANA!V26)/4000</f>
        <v>0</v>
      </c>
      <c r="I29" s="54"/>
      <c r="J29" s="54">
        <f t="shared" si="3"/>
        <v>6.7444999999999991E-2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6.7444999999999991E-2</v>
      </c>
      <c r="H30" s="54">
        <f>(BAWANA!U27+BAWANA!V27)/4000</f>
        <v>0</v>
      </c>
      <c r="I30" s="54"/>
      <c r="J30" s="54">
        <f t="shared" si="3"/>
        <v>6.7444999999999991E-2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6.7444999999999991E-2</v>
      </c>
      <c r="H31" s="54">
        <f>(BAWANA!U28+BAWANA!V28)/4000</f>
        <v>0</v>
      </c>
      <c r="I31" s="54"/>
      <c r="J31" s="54">
        <f t="shared" si="3"/>
        <v>6.7444999999999991E-2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6.7444999999999991E-2</v>
      </c>
      <c r="H32" s="54">
        <f>(BAWANA!U29+BAWANA!V29)/4000</f>
        <v>0</v>
      </c>
      <c r="I32" s="54"/>
      <c r="J32" s="54">
        <f t="shared" si="3"/>
        <v>6.7444999999999991E-2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6.7444999999999991E-2</v>
      </c>
      <c r="H33" s="54">
        <f>(BAWANA!U30+BAWANA!V30)/4000</f>
        <v>0</v>
      </c>
      <c r="I33" s="54"/>
      <c r="J33" s="54">
        <f t="shared" si="3"/>
        <v>6.7444999999999991E-2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6.7444999999999991E-2</v>
      </c>
      <c r="H34" s="54">
        <f>(BAWANA!U31+BAWANA!V31)/4000</f>
        <v>0</v>
      </c>
      <c r="I34" s="54"/>
      <c r="J34" s="54">
        <f t="shared" si="3"/>
        <v>6.7444999999999991E-2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6.7444999999999991E-2</v>
      </c>
      <c r="H35" s="54">
        <f>(BAWANA!U32+BAWANA!V32)/4000</f>
        <v>0</v>
      </c>
      <c r="I35" s="54"/>
      <c r="J35" s="54">
        <f t="shared" si="3"/>
        <v>6.7444999999999991E-2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6.7444999999999991E-2</v>
      </c>
      <c r="H36" s="54">
        <f>(BAWANA!U33+BAWANA!V33)/4000</f>
        <v>0</v>
      </c>
      <c r="I36" s="54"/>
      <c r="J36" s="54">
        <f t="shared" si="3"/>
        <v>6.7444999999999991E-2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6.7444999999999991E-2</v>
      </c>
      <c r="H37" s="54">
        <f>(BAWANA!U34+BAWANA!V34)/4000</f>
        <v>0</v>
      </c>
      <c r="I37" s="54"/>
      <c r="J37" s="54">
        <f t="shared" si="3"/>
        <v>6.7444999999999991E-2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6.7444999999999991E-2</v>
      </c>
      <c r="H38" s="54">
        <f>(BAWANA!U35+BAWANA!V35)/4000</f>
        <v>0</v>
      </c>
      <c r="I38" s="54"/>
      <c r="J38" s="54">
        <f t="shared" si="3"/>
        <v>6.7444999999999991E-2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6.7444999999999991E-2</v>
      </c>
      <c r="H39" s="54">
        <f>(BAWANA!U36+BAWANA!V36)/4000</f>
        <v>0</v>
      </c>
      <c r="I39" s="54"/>
      <c r="J39" s="54">
        <f t="shared" si="3"/>
        <v>6.7444999999999991E-2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6.7444999999999991E-2</v>
      </c>
      <c r="H40" s="54">
        <f>(BAWANA!U37+BAWANA!V37)/4000</f>
        <v>0</v>
      </c>
      <c r="I40" s="54"/>
      <c r="J40" s="54">
        <f t="shared" si="3"/>
        <v>6.7444999999999991E-2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6.7444999999999991E-2</v>
      </c>
      <c r="H41" s="54">
        <f>(BAWANA!U38+BAWANA!V38)/4000</f>
        <v>0</v>
      </c>
      <c r="I41" s="54"/>
      <c r="J41" s="54">
        <f t="shared" si="3"/>
        <v>6.7444999999999991E-2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6.7444999999999991E-2</v>
      </c>
      <c r="H42" s="54">
        <f>(BAWANA!U39+BAWANA!V39)/4000</f>
        <v>0</v>
      </c>
      <c r="I42" s="54"/>
      <c r="J42" s="54">
        <f t="shared" si="3"/>
        <v>6.7444999999999991E-2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6.7444999999999991E-2</v>
      </c>
      <c r="H43" s="54">
        <f>(BAWANA!U40+BAWANA!V40)/4000</f>
        <v>0</v>
      </c>
      <c r="I43" s="54"/>
      <c r="J43" s="54">
        <f t="shared" si="3"/>
        <v>6.7444999999999991E-2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6.7444999999999991E-2</v>
      </c>
      <c r="H44" s="54">
        <f>(BAWANA!U41+BAWANA!V41)/4000</f>
        <v>0</v>
      </c>
      <c r="I44" s="54"/>
      <c r="J44" s="54">
        <f t="shared" si="3"/>
        <v>6.7444999999999991E-2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6.7444999999999991E-2</v>
      </c>
      <c r="H45" s="54">
        <f>(BAWANA!U42+BAWANA!V42)/4000</f>
        <v>0</v>
      </c>
      <c r="I45" s="54"/>
      <c r="J45" s="54">
        <f t="shared" si="3"/>
        <v>6.7444999999999991E-2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0.19</v>
      </c>
      <c r="C46" s="54"/>
      <c r="D46" s="54">
        <f t="shared" si="0"/>
        <v>0.27</v>
      </c>
      <c r="E46" s="55"/>
      <c r="F46" s="43"/>
      <c r="G46" s="54">
        <f>(BAWANA!Q43+BAWANA!R43+BAWANA!S43+BAWANA!T43)/4000</f>
        <v>6.7444999999999991E-2</v>
      </c>
      <c r="H46" s="54">
        <f>(BAWANA!U43+BAWANA!V43)/4000</f>
        <v>0</v>
      </c>
      <c r="I46" s="54"/>
      <c r="J46" s="54">
        <f t="shared" si="3"/>
        <v>6.7444999999999991E-2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0.19</v>
      </c>
      <c r="C47" s="54"/>
      <c r="D47" s="54">
        <f t="shared" si="0"/>
        <v>0.27</v>
      </c>
      <c r="E47" s="55"/>
      <c r="F47" s="43"/>
      <c r="G47" s="54">
        <f>(BAWANA!Q44+BAWANA!R44+BAWANA!S44+BAWANA!T44)/4000</f>
        <v>6.7444999999999991E-2</v>
      </c>
      <c r="H47" s="54">
        <f>(BAWANA!U44+BAWANA!V44)/4000</f>
        <v>0</v>
      </c>
      <c r="I47" s="54"/>
      <c r="J47" s="54">
        <f t="shared" si="3"/>
        <v>6.7444999999999991E-2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0.19</v>
      </c>
      <c r="C48" s="54"/>
      <c r="D48" s="54">
        <f t="shared" si="0"/>
        <v>0.27</v>
      </c>
      <c r="E48" s="55"/>
      <c r="F48" s="43"/>
      <c r="G48" s="54">
        <f>(BAWANA!Q45+BAWANA!R45+BAWANA!S45+BAWANA!T45)/4000</f>
        <v>6.7444999999999991E-2</v>
      </c>
      <c r="H48" s="54">
        <f>(BAWANA!U45+BAWANA!V45)/4000</f>
        <v>0</v>
      </c>
      <c r="I48" s="54"/>
      <c r="J48" s="54">
        <f t="shared" si="3"/>
        <v>6.7444999999999991E-2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0.19</v>
      </c>
      <c r="C49" s="54"/>
      <c r="D49" s="54">
        <f t="shared" si="0"/>
        <v>0.27</v>
      </c>
      <c r="E49" s="55"/>
      <c r="F49" s="43"/>
      <c r="G49" s="54">
        <f>(BAWANA!Q46+BAWANA!R46+BAWANA!S46+BAWANA!T46)/4000</f>
        <v>6.7444999999999991E-2</v>
      </c>
      <c r="H49" s="54">
        <f>(BAWANA!U46+BAWANA!V46)/4000</f>
        <v>0</v>
      </c>
      <c r="I49" s="54"/>
      <c r="J49" s="54">
        <f t="shared" si="3"/>
        <v>6.7444999999999991E-2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0.19</v>
      </c>
      <c r="C50" s="54"/>
      <c r="D50" s="54">
        <f t="shared" si="0"/>
        <v>0.27</v>
      </c>
      <c r="E50" s="55"/>
      <c r="F50" s="43"/>
      <c r="G50" s="54">
        <f>(BAWANA!Q47+BAWANA!R47+BAWANA!S47+BAWANA!T47)/4000</f>
        <v>6.7444999999999991E-2</v>
      </c>
      <c r="H50" s="54">
        <f>(BAWANA!U47+BAWANA!V47)/4000</f>
        <v>0</v>
      </c>
      <c r="I50" s="54"/>
      <c r="J50" s="54">
        <f t="shared" si="3"/>
        <v>6.7444999999999991E-2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0.19</v>
      </c>
      <c r="C51" s="54"/>
      <c r="D51" s="54">
        <f t="shared" si="0"/>
        <v>0.27</v>
      </c>
      <c r="E51" s="55"/>
      <c r="F51" s="43"/>
      <c r="G51" s="54">
        <f>(BAWANA!Q48+BAWANA!R48+BAWANA!S48+BAWANA!T48)/4000</f>
        <v>6.7444999999999991E-2</v>
      </c>
      <c r="H51" s="54">
        <f>(BAWANA!U48+BAWANA!V48)/4000</f>
        <v>0</v>
      </c>
      <c r="I51" s="54"/>
      <c r="J51" s="54">
        <f t="shared" si="3"/>
        <v>6.7444999999999991E-2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0.19</v>
      </c>
      <c r="C52" s="54"/>
      <c r="D52" s="54">
        <f t="shared" si="0"/>
        <v>0.27</v>
      </c>
      <c r="E52" s="55"/>
      <c r="F52" s="43"/>
      <c r="G52" s="54">
        <f>(BAWANA!Q49+BAWANA!R49+BAWANA!S49+BAWANA!T49)/4000</f>
        <v>6.7444999999999991E-2</v>
      </c>
      <c r="H52" s="54">
        <f>(BAWANA!U49+BAWANA!V49)/4000</f>
        <v>0</v>
      </c>
      <c r="I52" s="54"/>
      <c r="J52" s="54">
        <f t="shared" si="3"/>
        <v>6.7444999999999991E-2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0.19</v>
      </c>
      <c r="C53" s="54"/>
      <c r="D53" s="54">
        <f t="shared" si="0"/>
        <v>0.27</v>
      </c>
      <c r="E53" s="55"/>
      <c r="F53" s="43"/>
      <c r="G53" s="54">
        <f>(BAWANA!Q50+BAWANA!R50+BAWANA!S50+BAWANA!T50)/4000</f>
        <v>6.7444999999999991E-2</v>
      </c>
      <c r="H53" s="54">
        <f>(BAWANA!U50+BAWANA!V50)/4000</f>
        <v>0</v>
      </c>
      <c r="I53" s="54"/>
      <c r="J53" s="54">
        <f t="shared" si="3"/>
        <v>6.7444999999999991E-2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0.19</v>
      </c>
      <c r="C54" s="54"/>
      <c r="D54" s="54">
        <f t="shared" si="0"/>
        <v>0.27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0.19</v>
      </c>
      <c r="C55" s="54"/>
      <c r="D55" s="54">
        <f t="shared" si="0"/>
        <v>0.27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0.19</v>
      </c>
      <c r="C56" s="54"/>
      <c r="D56" s="54">
        <f t="shared" si="0"/>
        <v>0.27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0.19</v>
      </c>
      <c r="C57" s="54"/>
      <c r="D57" s="54">
        <f t="shared" si="0"/>
        <v>0.27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0.19</v>
      </c>
      <c r="C58" s="54"/>
      <c r="D58" s="54">
        <f t="shared" si="0"/>
        <v>0.27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0.19</v>
      </c>
      <c r="C59" s="54"/>
      <c r="D59" s="54">
        <f t="shared" si="0"/>
        <v>0.27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0.19</v>
      </c>
      <c r="C60" s="54"/>
      <c r="D60" s="54">
        <f t="shared" si="0"/>
        <v>0.27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0.19</v>
      </c>
      <c r="C61" s="54"/>
      <c r="D61" s="54">
        <f t="shared" si="0"/>
        <v>0.27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0.19</v>
      </c>
      <c r="C62" s="54"/>
      <c r="D62" s="54">
        <f t="shared" si="0"/>
        <v>0.27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0.19</v>
      </c>
      <c r="C63" s="54"/>
      <c r="D63" s="54">
        <f t="shared" si="0"/>
        <v>0.27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0.19</v>
      </c>
      <c r="C64" s="54"/>
      <c r="D64" s="54">
        <f t="shared" si="0"/>
        <v>0.27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0.19</v>
      </c>
      <c r="C65" s="54"/>
      <c r="D65" s="54">
        <f t="shared" si="0"/>
        <v>0.27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0.19</v>
      </c>
      <c r="C66" s="54"/>
      <c r="D66" s="54">
        <f t="shared" si="0"/>
        <v>0.27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0.19</v>
      </c>
      <c r="C67" s="54"/>
      <c r="D67" s="54">
        <f t="shared" si="0"/>
        <v>0.27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0.19</v>
      </c>
      <c r="C68" s="54"/>
      <c r="D68" s="54">
        <f t="shared" si="0"/>
        <v>0.27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0.19</v>
      </c>
      <c r="C69" s="54"/>
      <c r="D69" s="54">
        <f t="shared" si="0"/>
        <v>0.27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0.19</v>
      </c>
      <c r="C70" s="54"/>
      <c r="D70" s="54">
        <f t="shared" ref="D70:D101" si="8">A70+B70+C70</f>
        <v>0.27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0.19</v>
      </c>
      <c r="C71" s="54"/>
      <c r="D71" s="54">
        <f t="shared" si="8"/>
        <v>0.27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0.19</v>
      </c>
      <c r="C72" s="54"/>
      <c r="D72" s="54">
        <f t="shared" si="8"/>
        <v>0.27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0.19</v>
      </c>
      <c r="C73" s="54"/>
      <c r="D73" s="54">
        <f t="shared" si="8"/>
        <v>0.27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0.19</v>
      </c>
      <c r="C74" s="54"/>
      <c r="D74" s="54">
        <f t="shared" si="8"/>
        <v>0.27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0.19</v>
      </c>
      <c r="C75" s="54"/>
      <c r="D75" s="54">
        <f t="shared" si="8"/>
        <v>0.27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0.19</v>
      </c>
      <c r="C76" s="54"/>
      <c r="D76" s="54">
        <f t="shared" si="8"/>
        <v>0.27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0.19</v>
      </c>
      <c r="C77" s="54"/>
      <c r="D77" s="54">
        <f t="shared" si="8"/>
        <v>0.27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0.19</v>
      </c>
      <c r="C78" s="54"/>
      <c r="D78" s="54">
        <f t="shared" si="8"/>
        <v>0.27</v>
      </c>
      <c r="E78" s="55"/>
      <c r="F78" s="43"/>
      <c r="G78" s="54">
        <f>(BAWANA!Q75+BAWANA!R75+BAWANA!S75+BAWANA!T75)/4000</f>
        <v>7.3109999999999994E-2</v>
      </c>
      <c r="H78" s="54">
        <f>(BAWANA!U75+BAWANA!V75)/4000</f>
        <v>0</v>
      </c>
      <c r="I78" s="54"/>
      <c r="J78" s="54">
        <f t="shared" si="9"/>
        <v>7.3109999999999994E-2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0.19</v>
      </c>
      <c r="C79" s="54"/>
      <c r="D79" s="54">
        <f t="shared" si="8"/>
        <v>0.27</v>
      </c>
      <c r="E79" s="55"/>
      <c r="F79" s="43"/>
      <c r="G79" s="54">
        <f>(BAWANA!Q76+BAWANA!R76+BAWANA!S76+BAWANA!T76)/4000</f>
        <v>7.3109999999999994E-2</v>
      </c>
      <c r="H79" s="54">
        <f>(BAWANA!U76+BAWANA!V76)/4000</f>
        <v>0</v>
      </c>
      <c r="I79" s="54"/>
      <c r="J79" s="54">
        <f t="shared" si="9"/>
        <v>7.3109999999999994E-2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0.19</v>
      </c>
      <c r="C80" s="54"/>
      <c r="D80" s="54">
        <f t="shared" si="8"/>
        <v>0.27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0.19</v>
      </c>
      <c r="C81" s="54"/>
      <c r="D81" s="54">
        <f t="shared" si="8"/>
        <v>0.27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0.19</v>
      </c>
      <c r="C82" s="54"/>
      <c r="D82" s="54">
        <f t="shared" si="8"/>
        <v>0.27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0.19</v>
      </c>
      <c r="C83" s="54"/>
      <c r="D83" s="54">
        <f t="shared" si="8"/>
        <v>0.27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0.19</v>
      </c>
      <c r="C84" s="54"/>
      <c r="D84" s="54">
        <f t="shared" si="8"/>
        <v>0.27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0.19</v>
      </c>
      <c r="C85" s="54"/>
      <c r="D85" s="54">
        <f t="shared" si="8"/>
        <v>0.27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0.19</v>
      </c>
      <c r="C86" s="54"/>
      <c r="D86" s="54">
        <f t="shared" si="8"/>
        <v>0.27</v>
      </c>
      <c r="E86" s="55"/>
      <c r="F86" s="43"/>
      <c r="G86" s="54">
        <f>(BAWANA!Q83+BAWANA!R83+BAWANA!S83+BAWANA!T83)/4000</f>
        <v>0.08</v>
      </c>
      <c r="H86" s="54">
        <f>(BAWANA!U83+BAWANA!V83)/4000</f>
        <v>0</v>
      </c>
      <c r="I86" s="54"/>
      <c r="J86" s="54">
        <f t="shared" si="9"/>
        <v>0.08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0.19</v>
      </c>
      <c r="C87" s="54"/>
      <c r="D87" s="54">
        <f t="shared" si="8"/>
        <v>0.27</v>
      </c>
      <c r="E87" s="55"/>
      <c r="F87" s="43"/>
      <c r="G87" s="54">
        <f>(BAWANA!Q84+BAWANA!R84+BAWANA!S84+BAWANA!T84)/4000</f>
        <v>0.08</v>
      </c>
      <c r="H87" s="54">
        <f>(BAWANA!U84+BAWANA!V84)/4000</f>
        <v>0</v>
      </c>
      <c r="I87" s="54"/>
      <c r="J87" s="54">
        <f t="shared" si="9"/>
        <v>0.08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0.19</v>
      </c>
      <c r="C88" s="54"/>
      <c r="D88" s="54">
        <f t="shared" si="8"/>
        <v>0.27</v>
      </c>
      <c r="E88" s="55"/>
      <c r="F88" s="43"/>
      <c r="G88" s="54">
        <f>(BAWANA!Q85+BAWANA!R85+BAWANA!S85+BAWANA!T85)/4000</f>
        <v>0.08</v>
      </c>
      <c r="H88" s="54">
        <f>(BAWANA!U85+BAWANA!V85)/4000</f>
        <v>0</v>
      </c>
      <c r="I88" s="54"/>
      <c r="J88" s="54">
        <f t="shared" si="9"/>
        <v>0.08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0.19</v>
      </c>
      <c r="C89" s="54"/>
      <c r="D89" s="54">
        <f t="shared" si="8"/>
        <v>0.27</v>
      </c>
      <c r="E89" s="55"/>
      <c r="F89" s="43"/>
      <c r="G89" s="54">
        <f>(BAWANA!Q86+BAWANA!R86+BAWANA!S86+BAWANA!T86)/4000</f>
        <v>0.08</v>
      </c>
      <c r="H89" s="54">
        <f>(BAWANA!U86+BAWANA!V86)/4000</f>
        <v>0</v>
      </c>
      <c r="I89" s="54"/>
      <c r="J89" s="54">
        <f t="shared" si="9"/>
        <v>0.08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0.19</v>
      </c>
      <c r="C90" s="54"/>
      <c r="D90" s="54">
        <f t="shared" si="8"/>
        <v>0.27</v>
      </c>
      <c r="E90" s="55"/>
      <c r="F90" s="43"/>
      <c r="G90" s="54">
        <f>(BAWANA!Q87+BAWANA!R87+BAWANA!S87+BAWANA!T87)/4000</f>
        <v>7.7609999999999998E-2</v>
      </c>
      <c r="H90" s="54">
        <f>(BAWANA!U87+BAWANA!V87)/4000</f>
        <v>0</v>
      </c>
      <c r="I90" s="54"/>
      <c r="J90" s="54">
        <f t="shared" si="9"/>
        <v>7.7609999999999998E-2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0.19</v>
      </c>
      <c r="C91" s="54"/>
      <c r="D91" s="54">
        <f t="shared" si="8"/>
        <v>0.27</v>
      </c>
      <c r="E91" s="55"/>
      <c r="F91" s="43"/>
      <c r="G91" s="54">
        <f>(BAWANA!Q88+BAWANA!R88+BAWANA!S88+BAWANA!T88)/4000</f>
        <v>7.7609999999999998E-2</v>
      </c>
      <c r="H91" s="54">
        <f>(BAWANA!U88+BAWANA!V88)/4000</f>
        <v>0</v>
      </c>
      <c r="I91" s="54"/>
      <c r="J91" s="54">
        <f t="shared" si="9"/>
        <v>7.7609999999999998E-2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0.19</v>
      </c>
      <c r="C92" s="54"/>
      <c r="D92" s="54">
        <f t="shared" si="8"/>
        <v>0.27</v>
      </c>
      <c r="E92" s="55"/>
      <c r="F92" s="43"/>
      <c r="G92" s="54">
        <f>(BAWANA!Q89+BAWANA!R89+BAWANA!S89+BAWANA!T89)/4000</f>
        <v>7.7609999999999998E-2</v>
      </c>
      <c r="H92" s="54">
        <f>(BAWANA!U89+BAWANA!V89)/4000</f>
        <v>0</v>
      </c>
      <c r="I92" s="54"/>
      <c r="J92" s="54">
        <f t="shared" si="9"/>
        <v>7.7609999999999998E-2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0.19</v>
      </c>
      <c r="C93" s="54"/>
      <c r="D93" s="54">
        <f t="shared" si="8"/>
        <v>0.27</v>
      </c>
      <c r="E93" s="55"/>
      <c r="F93" s="43"/>
      <c r="G93" s="54">
        <f>(BAWANA!Q90+BAWANA!R90+BAWANA!S90+BAWANA!T90)/4000</f>
        <v>7.7609999999999998E-2</v>
      </c>
      <c r="H93" s="54">
        <f>(BAWANA!U90+BAWANA!V90)/4000</f>
        <v>0</v>
      </c>
      <c r="I93" s="54"/>
      <c r="J93" s="54">
        <f t="shared" si="9"/>
        <v>7.7609999999999998E-2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0.19</v>
      </c>
      <c r="C94" s="54"/>
      <c r="D94" s="54">
        <f t="shared" si="8"/>
        <v>0.27</v>
      </c>
      <c r="E94" s="55"/>
      <c r="F94" s="43"/>
      <c r="G94" s="54">
        <f>(BAWANA!Q91+BAWANA!R91+BAWANA!S91+BAWANA!T91)/4000</f>
        <v>7.801000000000001E-2</v>
      </c>
      <c r="H94" s="54">
        <f>(BAWANA!U91+BAWANA!V91)/4000</f>
        <v>0</v>
      </c>
      <c r="I94" s="54"/>
      <c r="J94" s="54">
        <f t="shared" si="9"/>
        <v>7.801000000000001E-2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0.19</v>
      </c>
      <c r="C95" s="54"/>
      <c r="D95" s="54">
        <f t="shared" si="8"/>
        <v>0.27</v>
      </c>
      <c r="E95" s="55"/>
      <c r="F95" s="43"/>
      <c r="G95" s="54">
        <f>(BAWANA!Q92+BAWANA!R92+BAWANA!S92+BAWANA!T92)/4000</f>
        <v>7.801000000000001E-2</v>
      </c>
      <c r="H95" s="54">
        <f>(BAWANA!U92+BAWANA!V92)/4000</f>
        <v>0</v>
      </c>
      <c r="I95" s="54"/>
      <c r="J95" s="54">
        <f t="shared" si="9"/>
        <v>7.801000000000001E-2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0.19</v>
      </c>
      <c r="C96" s="54"/>
      <c r="D96" s="54">
        <f t="shared" si="8"/>
        <v>0.27</v>
      </c>
      <c r="E96" s="55"/>
      <c r="F96" s="43"/>
      <c r="G96" s="54">
        <f>(BAWANA!Q93+BAWANA!R93+BAWANA!S93+BAWANA!T93)/4000</f>
        <v>7.801000000000001E-2</v>
      </c>
      <c r="H96" s="54">
        <f>(BAWANA!U93+BAWANA!V93)/4000</f>
        <v>0</v>
      </c>
      <c r="I96" s="54"/>
      <c r="J96" s="54">
        <f t="shared" si="9"/>
        <v>7.801000000000001E-2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0.19</v>
      </c>
      <c r="C97" s="54"/>
      <c r="D97" s="54">
        <f t="shared" si="8"/>
        <v>0.27</v>
      </c>
      <c r="E97" s="55"/>
      <c r="F97" s="43"/>
      <c r="G97" s="54">
        <f>(BAWANA!Q94+BAWANA!R94+BAWANA!S94+BAWANA!T94)/4000</f>
        <v>7.801000000000001E-2</v>
      </c>
      <c r="H97" s="54">
        <f>(BAWANA!U94+BAWANA!V94)/4000</f>
        <v>0</v>
      </c>
      <c r="I97" s="54"/>
      <c r="J97" s="54">
        <f t="shared" si="9"/>
        <v>7.801000000000001E-2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0.19</v>
      </c>
      <c r="C98" s="54"/>
      <c r="D98" s="54">
        <f t="shared" si="8"/>
        <v>0.27</v>
      </c>
      <c r="E98" s="55"/>
      <c r="F98" s="43"/>
      <c r="G98" s="54">
        <f>(BAWANA!Q95+BAWANA!R95+BAWANA!S95+BAWANA!T95)/4000</f>
        <v>7.3252499999999998E-2</v>
      </c>
      <c r="H98" s="54">
        <f>(BAWANA!U95+BAWANA!V95)/4000</f>
        <v>0</v>
      </c>
      <c r="I98" s="54"/>
      <c r="J98" s="54">
        <f t="shared" si="9"/>
        <v>7.3252499999999998E-2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0.19</v>
      </c>
      <c r="C99" s="54"/>
      <c r="D99" s="54">
        <f t="shared" si="8"/>
        <v>0.27</v>
      </c>
      <c r="E99" s="55"/>
      <c r="F99" s="43"/>
      <c r="G99" s="54">
        <f>(BAWANA!Q96+BAWANA!R96+BAWANA!S96+BAWANA!T96)/4000</f>
        <v>7.3252499999999998E-2</v>
      </c>
      <c r="H99" s="54">
        <f>(BAWANA!U96+BAWANA!V96)/4000</f>
        <v>0</v>
      </c>
      <c r="I99" s="54"/>
      <c r="J99" s="54">
        <f t="shared" si="9"/>
        <v>7.3252499999999998E-2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0.19</v>
      </c>
      <c r="C100" s="54"/>
      <c r="D100" s="54">
        <f t="shared" si="8"/>
        <v>0.27</v>
      </c>
      <c r="E100" s="55"/>
      <c r="F100" s="43"/>
      <c r="G100" s="54">
        <f>(BAWANA!Q97+BAWANA!R97+BAWANA!S97+BAWANA!T97)/4000</f>
        <v>7.3252499999999998E-2</v>
      </c>
      <c r="H100" s="54">
        <f>(BAWANA!U97+BAWANA!V97)/4000</f>
        <v>0</v>
      </c>
      <c r="I100" s="54"/>
      <c r="J100" s="54">
        <f t="shared" si="9"/>
        <v>7.3252499999999998E-2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0.19</v>
      </c>
      <c r="C101" s="54"/>
      <c r="D101" s="54">
        <f t="shared" si="8"/>
        <v>0.27</v>
      </c>
      <c r="E101" s="55"/>
      <c r="F101" s="43"/>
      <c r="G101" s="54">
        <f>(BAWANA!Q98+BAWANA!R98+BAWANA!S98+BAWANA!T98)/4000</f>
        <v>7.3252499999999998E-2</v>
      </c>
      <c r="H101" s="54">
        <f>(BAWANA!U98+BAWANA!V98)/4000</f>
        <v>0</v>
      </c>
      <c r="I101" s="54"/>
      <c r="J101" s="54">
        <f t="shared" si="9"/>
        <v>7.3252499999999998E-2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18.240000000000002</v>
      </c>
      <c r="C102" s="54">
        <f t="shared" si="14"/>
        <v>0</v>
      </c>
      <c r="D102" s="54">
        <f t="shared" si="14"/>
        <v>25.919999999999966</v>
      </c>
      <c r="E102" s="54">
        <f t="shared" si="14"/>
        <v>0</v>
      </c>
      <c r="F102" s="54">
        <f t="shared" si="14"/>
        <v>0</v>
      </c>
      <c r="G102" s="54">
        <f t="shared" si="14"/>
        <v>6.6977899999999995</v>
      </c>
      <c r="H102" s="54">
        <f t="shared" si="14"/>
        <v>0</v>
      </c>
      <c r="I102" s="54"/>
      <c r="J102" s="54">
        <f t="shared" si="14"/>
        <v>6.6977899999999995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S3" activePane="bottomRight" state="frozen"/>
      <selection sqref="A1:D35"/>
      <selection pane="topRight" sqref="A1:D35"/>
      <selection pane="bottomLeft" sqref="A1:D35"/>
      <selection pane="bottomRight" activeCell="BD3" sqref="BD3:BD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495</v>
      </c>
      <c r="X1" t="s">
        <v>495</v>
      </c>
      <c r="Y1" t="s">
        <v>150</v>
      </c>
      <c r="Z1" t="s">
        <v>149</v>
      </c>
      <c r="AA1" t="s">
        <v>150</v>
      </c>
      <c r="AB1" t="s">
        <v>150</v>
      </c>
      <c r="AC1" t="s">
        <v>499</v>
      </c>
      <c r="AD1" t="s">
        <v>500</v>
      </c>
      <c r="AE1" t="s">
        <v>501</v>
      </c>
      <c r="AF1" t="s">
        <v>501</v>
      </c>
      <c r="AG1" t="s">
        <v>149</v>
      </c>
      <c r="AH1" t="s">
        <v>501</v>
      </c>
      <c r="AI1" t="s">
        <v>149</v>
      </c>
      <c r="AJ1" t="s">
        <v>503</v>
      </c>
      <c r="AK1" t="s">
        <v>150</v>
      </c>
      <c r="AL1" t="s">
        <v>505</v>
      </c>
      <c r="AM1" t="s">
        <v>501</v>
      </c>
      <c r="AN1" t="s">
        <v>149</v>
      </c>
      <c r="AO1" t="s">
        <v>150</v>
      </c>
      <c r="AP1" t="s">
        <v>150</v>
      </c>
      <c r="AQ1" t="s">
        <v>501</v>
      </c>
      <c r="AR1" t="s">
        <v>501</v>
      </c>
      <c r="AS1" t="s">
        <v>501</v>
      </c>
      <c r="AT1" t="s">
        <v>501</v>
      </c>
      <c r="AU1" t="s">
        <v>150</v>
      </c>
      <c r="AV1" t="s">
        <v>149</v>
      </c>
      <c r="AW1" t="s">
        <v>509</v>
      </c>
      <c r="AX1" t="s">
        <v>150</v>
      </c>
      <c r="AY1" t="s">
        <v>149</v>
      </c>
      <c r="AZ1" t="s">
        <v>511</v>
      </c>
      <c r="BA1" t="s">
        <v>501</v>
      </c>
      <c r="BB1" t="s">
        <v>150</v>
      </c>
      <c r="BC1" t="s">
        <v>149</v>
      </c>
      <c r="BD1" t="s">
        <v>150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45013</v>
      </c>
      <c r="W2" s="30" t="s">
        <v>149</v>
      </c>
      <c r="X2" t="s">
        <v>150</v>
      </c>
      <c r="Y2" t="s">
        <v>496</v>
      </c>
      <c r="Z2" t="s">
        <v>496</v>
      </c>
      <c r="AA2" t="s">
        <v>497</v>
      </c>
      <c r="AB2" t="s">
        <v>498</v>
      </c>
      <c r="AC2" t="s">
        <v>246</v>
      </c>
      <c r="AD2" t="s">
        <v>405</v>
      </c>
      <c r="AE2" t="s">
        <v>269</v>
      </c>
      <c r="AF2" t="s">
        <v>232</v>
      </c>
      <c r="AG2" t="s">
        <v>502</v>
      </c>
      <c r="AH2" t="s">
        <v>237</v>
      </c>
      <c r="AI2" t="s">
        <v>498</v>
      </c>
      <c r="AJ2" t="s">
        <v>391</v>
      </c>
      <c r="AK2" t="s">
        <v>504</v>
      </c>
      <c r="AL2" t="s">
        <v>149</v>
      </c>
      <c r="AM2" t="s">
        <v>281</v>
      </c>
      <c r="AN2" t="s">
        <v>506</v>
      </c>
      <c r="AO2" t="s">
        <v>507</v>
      </c>
      <c r="AP2" t="s">
        <v>508</v>
      </c>
      <c r="AQ2" t="s">
        <v>270</v>
      </c>
      <c r="AR2" t="s">
        <v>283</v>
      </c>
      <c r="AS2" t="s">
        <v>240</v>
      </c>
      <c r="AT2" t="s">
        <v>282</v>
      </c>
      <c r="AU2" t="s">
        <v>497</v>
      </c>
      <c r="AV2" t="s">
        <v>498</v>
      </c>
      <c r="AW2" t="s">
        <v>149</v>
      </c>
      <c r="AX2" t="s">
        <v>510</v>
      </c>
      <c r="AY2" t="s">
        <v>496</v>
      </c>
      <c r="AZ2" t="s">
        <v>153</v>
      </c>
      <c r="BA2" t="s">
        <v>268</v>
      </c>
      <c r="BB2" t="s">
        <v>498</v>
      </c>
      <c r="BC2" t="s">
        <v>498</v>
      </c>
      <c r="BD2" t="s">
        <v>498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29.48</v>
      </c>
      <c r="I3" s="95">
        <v>0.28999999999999998</v>
      </c>
      <c r="J3" s="95">
        <v>4.95</v>
      </c>
      <c r="K3" s="95">
        <v>0</v>
      </c>
      <c r="L3" s="95">
        <v>0</v>
      </c>
      <c r="M3" s="114">
        <v>0</v>
      </c>
      <c r="N3" s="113">
        <v>344.15000000000003</v>
      </c>
      <c r="O3" s="95">
        <v>280.27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</v>
      </c>
      <c r="Y3">
        <v>125</v>
      </c>
      <c r="Z3">
        <v>50</v>
      </c>
      <c r="AA3">
        <v>15</v>
      </c>
      <c r="AB3">
        <v>45.13</v>
      </c>
      <c r="AC3">
        <v>23.95</v>
      </c>
      <c r="AD3">
        <v>0</v>
      </c>
      <c r="AE3">
        <v>0.37</v>
      </c>
      <c r="AF3">
        <v>0.28999999999999998</v>
      </c>
      <c r="AG3">
        <v>50</v>
      </c>
      <c r="AH3">
        <v>0.37</v>
      </c>
      <c r="AI3">
        <v>134.6</v>
      </c>
      <c r="AJ3">
        <v>2.88</v>
      </c>
      <c r="AK3">
        <v>55</v>
      </c>
      <c r="AL3">
        <v>0</v>
      </c>
      <c r="AM3">
        <v>0.3</v>
      </c>
      <c r="AN3">
        <v>0</v>
      </c>
      <c r="AO3">
        <v>10</v>
      </c>
      <c r="AP3">
        <v>5</v>
      </c>
      <c r="AQ3">
        <v>0.28999999999999998</v>
      </c>
      <c r="AR3">
        <v>0.2</v>
      </c>
      <c r="AS3">
        <v>0.35</v>
      </c>
      <c r="AT3">
        <v>0.54</v>
      </c>
      <c r="AU3">
        <v>21.94</v>
      </c>
      <c r="AV3">
        <v>0</v>
      </c>
      <c r="AW3">
        <v>0</v>
      </c>
      <c r="AX3">
        <v>0</v>
      </c>
      <c r="AY3">
        <v>100</v>
      </c>
      <c r="AZ3">
        <v>4.58</v>
      </c>
      <c r="BA3">
        <v>0.6</v>
      </c>
      <c r="BB3">
        <v>3.2</v>
      </c>
      <c r="BC3">
        <v>9.5500000000000007</v>
      </c>
      <c r="BD3">
        <v>0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29.48</v>
      </c>
      <c r="I4" s="88">
        <v>0.28999999999999998</v>
      </c>
      <c r="J4" s="88">
        <v>4.95</v>
      </c>
      <c r="K4" s="88">
        <v>0</v>
      </c>
      <c r="L4" s="88">
        <v>0</v>
      </c>
      <c r="M4" s="116">
        <v>0</v>
      </c>
      <c r="N4" s="115">
        <v>344.15000000000003</v>
      </c>
      <c r="O4" s="88">
        <v>280.27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</v>
      </c>
      <c r="Y4">
        <v>125</v>
      </c>
      <c r="Z4">
        <v>50</v>
      </c>
      <c r="AA4">
        <v>15</v>
      </c>
      <c r="AB4">
        <v>45.13</v>
      </c>
      <c r="AC4">
        <v>23.95</v>
      </c>
      <c r="AD4">
        <v>0</v>
      </c>
      <c r="AE4">
        <v>0.37</v>
      </c>
      <c r="AF4">
        <v>0.28999999999999998</v>
      </c>
      <c r="AG4">
        <v>50</v>
      </c>
      <c r="AH4">
        <v>0.37</v>
      </c>
      <c r="AI4">
        <v>134.6</v>
      </c>
      <c r="AJ4">
        <v>2.88</v>
      </c>
      <c r="AK4">
        <v>55</v>
      </c>
      <c r="AL4">
        <v>0</v>
      </c>
      <c r="AM4">
        <v>0.3</v>
      </c>
      <c r="AN4">
        <v>0</v>
      </c>
      <c r="AO4">
        <v>10</v>
      </c>
      <c r="AP4">
        <v>5</v>
      </c>
      <c r="AQ4">
        <v>0.28999999999999998</v>
      </c>
      <c r="AR4">
        <v>0.2</v>
      </c>
      <c r="AS4">
        <v>0.35</v>
      </c>
      <c r="AT4">
        <v>0.54</v>
      </c>
      <c r="AU4">
        <v>21.94</v>
      </c>
      <c r="AV4">
        <v>0</v>
      </c>
      <c r="AW4">
        <v>0</v>
      </c>
      <c r="AX4">
        <v>0</v>
      </c>
      <c r="AY4">
        <v>100</v>
      </c>
      <c r="AZ4">
        <v>4.58</v>
      </c>
      <c r="BA4">
        <v>0.6</v>
      </c>
      <c r="BB4">
        <v>3.2</v>
      </c>
      <c r="BC4">
        <v>9.5500000000000007</v>
      </c>
      <c r="BD4">
        <v>0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29.48</v>
      </c>
      <c r="I5" s="88">
        <v>0.28999999999999998</v>
      </c>
      <c r="J5" s="88">
        <v>4.95</v>
      </c>
      <c r="K5" s="88">
        <v>0</v>
      </c>
      <c r="L5" s="88">
        <v>0</v>
      </c>
      <c r="M5" s="116">
        <v>0</v>
      </c>
      <c r="N5" s="115">
        <v>344.15000000000003</v>
      </c>
      <c r="O5" s="88">
        <v>280.27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</v>
      </c>
      <c r="Y5">
        <v>125</v>
      </c>
      <c r="Z5">
        <v>50</v>
      </c>
      <c r="AA5">
        <v>15</v>
      </c>
      <c r="AB5">
        <v>45.13</v>
      </c>
      <c r="AC5">
        <v>23.95</v>
      </c>
      <c r="AD5">
        <v>0</v>
      </c>
      <c r="AE5">
        <v>0.37</v>
      </c>
      <c r="AF5">
        <v>0.28999999999999998</v>
      </c>
      <c r="AG5">
        <v>50</v>
      </c>
      <c r="AH5">
        <v>0.37</v>
      </c>
      <c r="AI5">
        <v>134.6</v>
      </c>
      <c r="AJ5">
        <v>2.88</v>
      </c>
      <c r="AK5">
        <v>55</v>
      </c>
      <c r="AL5">
        <v>0</v>
      </c>
      <c r="AM5">
        <v>0.3</v>
      </c>
      <c r="AN5">
        <v>0</v>
      </c>
      <c r="AO5">
        <v>10</v>
      </c>
      <c r="AP5">
        <v>5</v>
      </c>
      <c r="AQ5">
        <v>0.28999999999999998</v>
      </c>
      <c r="AR5">
        <v>0.2</v>
      </c>
      <c r="AS5">
        <v>0.35</v>
      </c>
      <c r="AT5">
        <v>0.54</v>
      </c>
      <c r="AU5">
        <v>21.94</v>
      </c>
      <c r="AV5">
        <v>0</v>
      </c>
      <c r="AW5">
        <v>0</v>
      </c>
      <c r="AX5">
        <v>0</v>
      </c>
      <c r="AY5">
        <v>100</v>
      </c>
      <c r="AZ5">
        <v>4.58</v>
      </c>
      <c r="BA5">
        <v>0.6</v>
      </c>
      <c r="BB5">
        <v>3.2</v>
      </c>
      <c r="BC5">
        <v>9.5500000000000007</v>
      </c>
      <c r="BD5">
        <v>0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29.48</v>
      </c>
      <c r="I6" s="88">
        <v>0.28999999999999998</v>
      </c>
      <c r="J6" s="88">
        <v>4.95</v>
      </c>
      <c r="K6" s="88">
        <v>0</v>
      </c>
      <c r="L6" s="88">
        <v>0</v>
      </c>
      <c r="M6" s="116">
        <v>0</v>
      </c>
      <c r="N6" s="115">
        <v>344.15000000000003</v>
      </c>
      <c r="O6" s="88">
        <v>280.27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</v>
      </c>
      <c r="Y6">
        <v>125</v>
      </c>
      <c r="Z6">
        <v>50</v>
      </c>
      <c r="AA6">
        <v>15</v>
      </c>
      <c r="AB6">
        <v>45.13</v>
      </c>
      <c r="AC6">
        <v>23.95</v>
      </c>
      <c r="AD6">
        <v>0</v>
      </c>
      <c r="AE6">
        <v>0.37</v>
      </c>
      <c r="AF6">
        <v>0.28999999999999998</v>
      </c>
      <c r="AG6">
        <v>50</v>
      </c>
      <c r="AH6">
        <v>0.37</v>
      </c>
      <c r="AI6">
        <v>134.6</v>
      </c>
      <c r="AJ6">
        <v>2.88</v>
      </c>
      <c r="AK6">
        <v>55</v>
      </c>
      <c r="AL6">
        <v>0</v>
      </c>
      <c r="AM6">
        <v>0.3</v>
      </c>
      <c r="AN6">
        <v>0</v>
      </c>
      <c r="AO6">
        <v>10</v>
      </c>
      <c r="AP6">
        <v>5</v>
      </c>
      <c r="AQ6">
        <v>0.28999999999999998</v>
      </c>
      <c r="AR6">
        <v>0.2</v>
      </c>
      <c r="AS6">
        <v>0.35</v>
      </c>
      <c r="AT6">
        <v>0.54</v>
      </c>
      <c r="AU6">
        <v>21.94</v>
      </c>
      <c r="AV6">
        <v>0</v>
      </c>
      <c r="AW6">
        <v>0</v>
      </c>
      <c r="AX6">
        <v>0</v>
      </c>
      <c r="AY6">
        <v>100</v>
      </c>
      <c r="AZ6">
        <v>4.58</v>
      </c>
      <c r="BA6">
        <v>0.6</v>
      </c>
      <c r="BB6">
        <v>3.2</v>
      </c>
      <c r="BC6">
        <v>9.5500000000000007</v>
      </c>
      <c r="BD6">
        <v>0</v>
      </c>
    </row>
    <row r="7" spans="1:56">
      <c r="A7" t="s">
        <v>243</v>
      </c>
      <c r="B7" t="s">
        <v>299</v>
      </c>
      <c r="C7" t="s">
        <v>265</v>
      </c>
      <c r="G7" t="s">
        <v>49</v>
      </c>
      <c r="H7" s="115">
        <v>29.48</v>
      </c>
      <c r="I7" s="88">
        <v>0.28999999999999998</v>
      </c>
      <c r="J7" s="88">
        <v>4.95</v>
      </c>
      <c r="K7" s="88">
        <v>0</v>
      </c>
      <c r="L7" s="88">
        <v>0</v>
      </c>
      <c r="M7" s="116">
        <v>0</v>
      </c>
      <c r="N7" s="115">
        <v>344.15000000000003</v>
      </c>
      <c r="O7" s="88">
        <v>280.27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</v>
      </c>
      <c r="Y7">
        <v>125</v>
      </c>
      <c r="Z7">
        <v>50</v>
      </c>
      <c r="AA7">
        <v>15</v>
      </c>
      <c r="AB7">
        <v>45.13</v>
      </c>
      <c r="AC7">
        <v>23.95</v>
      </c>
      <c r="AD7">
        <v>0</v>
      </c>
      <c r="AE7">
        <v>0.37</v>
      </c>
      <c r="AF7">
        <v>0.28999999999999998</v>
      </c>
      <c r="AG7">
        <v>50</v>
      </c>
      <c r="AH7">
        <v>0.37</v>
      </c>
      <c r="AI7">
        <v>134.6</v>
      </c>
      <c r="AJ7">
        <v>2.88</v>
      </c>
      <c r="AK7">
        <v>55</v>
      </c>
      <c r="AL7">
        <v>0</v>
      </c>
      <c r="AM7">
        <v>0.3</v>
      </c>
      <c r="AN7">
        <v>0</v>
      </c>
      <c r="AO7">
        <v>10</v>
      </c>
      <c r="AP7">
        <v>5</v>
      </c>
      <c r="AQ7">
        <v>0.28999999999999998</v>
      </c>
      <c r="AR7">
        <v>0.2</v>
      </c>
      <c r="AS7">
        <v>0.35</v>
      </c>
      <c r="AT7">
        <v>0.54</v>
      </c>
      <c r="AU7">
        <v>21.94</v>
      </c>
      <c r="AV7">
        <v>0</v>
      </c>
      <c r="AW7">
        <v>0</v>
      </c>
      <c r="AX7">
        <v>0</v>
      </c>
      <c r="AY7">
        <v>100</v>
      </c>
      <c r="AZ7">
        <v>4.58</v>
      </c>
      <c r="BA7">
        <v>0.6</v>
      </c>
      <c r="BB7">
        <v>3.2</v>
      </c>
      <c r="BC7">
        <v>9.5500000000000007</v>
      </c>
      <c r="BD7">
        <v>0</v>
      </c>
    </row>
    <row r="8" spans="1:56">
      <c r="A8" t="s">
        <v>244</v>
      </c>
      <c r="B8" t="s">
        <v>341</v>
      </c>
      <c r="C8" t="s">
        <v>237</v>
      </c>
      <c r="G8" t="s">
        <v>50</v>
      </c>
      <c r="H8" s="115">
        <v>29.48</v>
      </c>
      <c r="I8" s="88">
        <v>0.28999999999999998</v>
      </c>
      <c r="J8" s="88">
        <v>4.95</v>
      </c>
      <c r="K8" s="88">
        <v>0</v>
      </c>
      <c r="L8" s="88">
        <v>0</v>
      </c>
      <c r="M8" s="116">
        <v>0</v>
      </c>
      <c r="N8" s="115">
        <v>344.15000000000003</v>
      </c>
      <c r="O8" s="88">
        <v>280.27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</v>
      </c>
      <c r="Y8">
        <v>125</v>
      </c>
      <c r="Z8">
        <v>50</v>
      </c>
      <c r="AA8">
        <v>15</v>
      </c>
      <c r="AB8">
        <v>45.13</v>
      </c>
      <c r="AC8">
        <v>23.95</v>
      </c>
      <c r="AD8">
        <v>0</v>
      </c>
      <c r="AE8">
        <v>0.37</v>
      </c>
      <c r="AF8">
        <v>0.28999999999999998</v>
      </c>
      <c r="AG8">
        <v>50</v>
      </c>
      <c r="AH8">
        <v>0.37</v>
      </c>
      <c r="AI8">
        <v>134.6</v>
      </c>
      <c r="AJ8">
        <v>2.88</v>
      </c>
      <c r="AK8">
        <v>55</v>
      </c>
      <c r="AL8">
        <v>0</v>
      </c>
      <c r="AM8">
        <v>0.3</v>
      </c>
      <c r="AN8">
        <v>0</v>
      </c>
      <c r="AO8">
        <v>10</v>
      </c>
      <c r="AP8">
        <v>5</v>
      </c>
      <c r="AQ8">
        <v>0.28999999999999998</v>
      </c>
      <c r="AR8">
        <v>0.2</v>
      </c>
      <c r="AS8">
        <v>0.35</v>
      </c>
      <c r="AT8">
        <v>0.54</v>
      </c>
      <c r="AU8">
        <v>21.94</v>
      </c>
      <c r="AV8">
        <v>0</v>
      </c>
      <c r="AW8">
        <v>0</v>
      </c>
      <c r="AX8">
        <v>0</v>
      </c>
      <c r="AY8">
        <v>100</v>
      </c>
      <c r="AZ8">
        <v>4.58</v>
      </c>
      <c r="BA8">
        <v>0.6</v>
      </c>
      <c r="BB8">
        <v>3.2</v>
      </c>
      <c r="BC8">
        <v>9.5500000000000007</v>
      </c>
      <c r="BD8">
        <v>0</v>
      </c>
    </row>
    <row r="9" spans="1:56">
      <c r="A9" t="s">
        <v>245</v>
      </c>
      <c r="B9" t="s">
        <v>361</v>
      </c>
      <c r="C9" t="s">
        <v>238</v>
      </c>
      <c r="G9" t="s">
        <v>51</v>
      </c>
      <c r="H9" s="115">
        <v>29.48</v>
      </c>
      <c r="I9" s="88">
        <v>0.28999999999999998</v>
      </c>
      <c r="J9" s="88">
        <v>4.95</v>
      </c>
      <c r="K9" s="88">
        <v>0</v>
      </c>
      <c r="L9" s="88">
        <v>0</v>
      </c>
      <c r="M9" s="116">
        <v>0</v>
      </c>
      <c r="N9" s="115">
        <v>344.15000000000003</v>
      </c>
      <c r="O9" s="88">
        <v>280.27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</v>
      </c>
      <c r="Y9">
        <v>125</v>
      </c>
      <c r="Z9">
        <v>50</v>
      </c>
      <c r="AA9">
        <v>15</v>
      </c>
      <c r="AB9">
        <v>45.13</v>
      </c>
      <c r="AC9">
        <v>23.95</v>
      </c>
      <c r="AD9">
        <v>0</v>
      </c>
      <c r="AE9">
        <v>0.37</v>
      </c>
      <c r="AF9">
        <v>0.28999999999999998</v>
      </c>
      <c r="AG9">
        <v>50</v>
      </c>
      <c r="AH9">
        <v>0.37</v>
      </c>
      <c r="AI9">
        <v>134.6</v>
      </c>
      <c r="AJ9">
        <v>2.88</v>
      </c>
      <c r="AK9">
        <v>55</v>
      </c>
      <c r="AL9">
        <v>0</v>
      </c>
      <c r="AM9">
        <v>0.3</v>
      </c>
      <c r="AN9">
        <v>0</v>
      </c>
      <c r="AO9">
        <v>10</v>
      </c>
      <c r="AP9">
        <v>5</v>
      </c>
      <c r="AQ9">
        <v>0.28999999999999998</v>
      </c>
      <c r="AR9">
        <v>0.2</v>
      </c>
      <c r="AS9">
        <v>0.35</v>
      </c>
      <c r="AT9">
        <v>0.54</v>
      </c>
      <c r="AU9">
        <v>21.94</v>
      </c>
      <c r="AV9">
        <v>0</v>
      </c>
      <c r="AW9">
        <v>0</v>
      </c>
      <c r="AX9">
        <v>0</v>
      </c>
      <c r="AY9">
        <v>100</v>
      </c>
      <c r="AZ9">
        <v>4.58</v>
      </c>
      <c r="BA9">
        <v>0.6</v>
      </c>
      <c r="BB9">
        <v>3.2</v>
      </c>
      <c r="BC9">
        <v>9.5500000000000007</v>
      </c>
      <c r="BD9">
        <v>0</v>
      </c>
    </row>
    <row r="10" spans="1:56">
      <c r="A10" t="s">
        <v>266</v>
      </c>
      <c r="C10" t="s">
        <v>239</v>
      </c>
      <c r="G10" t="s">
        <v>52</v>
      </c>
      <c r="H10" s="115">
        <v>29.48</v>
      </c>
      <c r="I10" s="88">
        <v>0.28999999999999998</v>
      </c>
      <c r="J10" s="88">
        <v>4.95</v>
      </c>
      <c r="K10" s="88">
        <v>0</v>
      </c>
      <c r="L10" s="88">
        <v>0</v>
      </c>
      <c r="M10" s="116">
        <v>0</v>
      </c>
      <c r="N10" s="115">
        <v>344.15000000000003</v>
      </c>
      <c r="O10" s="88">
        <v>280.27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</v>
      </c>
      <c r="Y10">
        <v>125</v>
      </c>
      <c r="Z10">
        <v>50</v>
      </c>
      <c r="AA10">
        <v>15</v>
      </c>
      <c r="AB10">
        <v>45.13</v>
      </c>
      <c r="AC10">
        <v>23.95</v>
      </c>
      <c r="AD10">
        <v>0</v>
      </c>
      <c r="AE10">
        <v>0.37</v>
      </c>
      <c r="AF10">
        <v>0.28999999999999998</v>
      </c>
      <c r="AG10">
        <v>50</v>
      </c>
      <c r="AH10">
        <v>0.37</v>
      </c>
      <c r="AI10">
        <v>134.6</v>
      </c>
      <c r="AJ10">
        <v>2.88</v>
      </c>
      <c r="AK10">
        <v>55</v>
      </c>
      <c r="AL10">
        <v>0</v>
      </c>
      <c r="AM10">
        <v>0.3</v>
      </c>
      <c r="AN10">
        <v>0</v>
      </c>
      <c r="AO10">
        <v>10</v>
      </c>
      <c r="AP10">
        <v>5</v>
      </c>
      <c r="AQ10">
        <v>0.28999999999999998</v>
      </c>
      <c r="AR10">
        <v>0.2</v>
      </c>
      <c r="AS10">
        <v>0.35</v>
      </c>
      <c r="AT10">
        <v>0.54</v>
      </c>
      <c r="AU10">
        <v>21.94</v>
      </c>
      <c r="AV10">
        <v>0</v>
      </c>
      <c r="AW10">
        <v>0</v>
      </c>
      <c r="AX10">
        <v>0</v>
      </c>
      <c r="AY10">
        <v>100</v>
      </c>
      <c r="AZ10">
        <v>4.58</v>
      </c>
      <c r="BA10">
        <v>0.6</v>
      </c>
      <c r="BB10">
        <v>3.2</v>
      </c>
      <c r="BC10">
        <v>9.5500000000000007</v>
      </c>
      <c r="BD10">
        <v>0</v>
      </c>
    </row>
    <row r="11" spans="1:56">
      <c r="A11" t="s">
        <v>246</v>
      </c>
      <c r="C11" t="s">
        <v>342</v>
      </c>
      <c r="G11" t="s">
        <v>53</v>
      </c>
      <c r="H11" s="115">
        <v>29.48</v>
      </c>
      <c r="I11" s="88">
        <v>0.28999999999999998</v>
      </c>
      <c r="J11" s="88">
        <v>4.87</v>
      </c>
      <c r="K11" s="88">
        <v>0</v>
      </c>
      <c r="L11" s="88">
        <v>0</v>
      </c>
      <c r="M11" s="116">
        <v>0</v>
      </c>
      <c r="N11" s="115">
        <v>344.15000000000003</v>
      </c>
      <c r="O11" s="88">
        <v>280.27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125</v>
      </c>
      <c r="Z11">
        <v>50</v>
      </c>
      <c r="AA11">
        <v>15</v>
      </c>
      <c r="AB11">
        <v>45.13</v>
      </c>
      <c r="AC11">
        <v>23.95</v>
      </c>
      <c r="AD11">
        <v>0</v>
      </c>
      <c r="AE11">
        <v>0.37</v>
      </c>
      <c r="AF11">
        <v>0.28999999999999998</v>
      </c>
      <c r="AG11">
        <v>50</v>
      </c>
      <c r="AH11">
        <v>0.37</v>
      </c>
      <c r="AI11">
        <v>134.6</v>
      </c>
      <c r="AJ11">
        <v>2.88</v>
      </c>
      <c r="AK11">
        <v>55</v>
      </c>
      <c r="AL11">
        <v>0</v>
      </c>
      <c r="AM11">
        <v>0.3</v>
      </c>
      <c r="AN11">
        <v>0</v>
      </c>
      <c r="AO11">
        <v>10</v>
      </c>
      <c r="AP11">
        <v>5</v>
      </c>
      <c r="AQ11">
        <v>0.28999999999999998</v>
      </c>
      <c r="AR11">
        <v>0.2</v>
      </c>
      <c r="AS11">
        <v>0.35</v>
      </c>
      <c r="AT11">
        <v>0.54</v>
      </c>
      <c r="AU11">
        <v>21.94</v>
      </c>
      <c r="AV11">
        <v>0</v>
      </c>
      <c r="AW11">
        <v>0</v>
      </c>
      <c r="AX11">
        <v>0</v>
      </c>
      <c r="AY11">
        <v>100</v>
      </c>
      <c r="AZ11">
        <v>4.5</v>
      </c>
      <c r="BA11">
        <v>0.6</v>
      </c>
      <c r="BB11">
        <v>3.2</v>
      </c>
      <c r="BC11">
        <v>9.5500000000000007</v>
      </c>
      <c r="BD11">
        <v>0</v>
      </c>
    </row>
    <row r="12" spans="1:56">
      <c r="A12" t="s">
        <v>247</v>
      </c>
      <c r="C12" t="s">
        <v>362</v>
      </c>
      <c r="G12" t="s">
        <v>54</v>
      </c>
      <c r="H12" s="115">
        <v>29.48</v>
      </c>
      <c r="I12" s="88">
        <v>0.28999999999999998</v>
      </c>
      <c r="J12" s="88">
        <v>4.87</v>
      </c>
      <c r="K12" s="88">
        <v>0</v>
      </c>
      <c r="L12" s="88">
        <v>0</v>
      </c>
      <c r="M12" s="116">
        <v>0</v>
      </c>
      <c r="N12" s="115">
        <v>344.15000000000003</v>
      </c>
      <c r="O12" s="88">
        <v>280.27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125</v>
      </c>
      <c r="Z12">
        <v>50</v>
      </c>
      <c r="AA12">
        <v>15</v>
      </c>
      <c r="AB12">
        <v>45.13</v>
      </c>
      <c r="AC12">
        <v>23.95</v>
      </c>
      <c r="AD12">
        <v>0</v>
      </c>
      <c r="AE12">
        <v>0.37</v>
      </c>
      <c r="AF12">
        <v>0.28999999999999998</v>
      </c>
      <c r="AG12">
        <v>50</v>
      </c>
      <c r="AH12">
        <v>0.37</v>
      </c>
      <c r="AI12">
        <v>134.6</v>
      </c>
      <c r="AJ12">
        <v>2.88</v>
      </c>
      <c r="AK12">
        <v>55</v>
      </c>
      <c r="AL12">
        <v>0</v>
      </c>
      <c r="AM12">
        <v>0.3</v>
      </c>
      <c r="AN12">
        <v>0</v>
      </c>
      <c r="AO12">
        <v>10</v>
      </c>
      <c r="AP12">
        <v>5</v>
      </c>
      <c r="AQ12">
        <v>0.28999999999999998</v>
      </c>
      <c r="AR12">
        <v>0.2</v>
      </c>
      <c r="AS12">
        <v>0.35</v>
      </c>
      <c r="AT12">
        <v>0.54</v>
      </c>
      <c r="AU12">
        <v>21.94</v>
      </c>
      <c r="AV12">
        <v>0</v>
      </c>
      <c r="AW12">
        <v>0</v>
      </c>
      <c r="AX12">
        <v>0</v>
      </c>
      <c r="AY12">
        <v>100</v>
      </c>
      <c r="AZ12">
        <v>4.5</v>
      </c>
      <c r="BA12">
        <v>0.6</v>
      </c>
      <c r="BB12">
        <v>3.2</v>
      </c>
      <c r="BC12">
        <v>9.5500000000000007</v>
      </c>
      <c r="BD12">
        <v>0</v>
      </c>
    </row>
    <row r="13" spans="1:56">
      <c r="A13" t="s">
        <v>248</v>
      </c>
      <c r="G13" t="s">
        <v>55</v>
      </c>
      <c r="H13" s="115">
        <v>29.48</v>
      </c>
      <c r="I13" s="88">
        <v>0.28999999999999998</v>
      </c>
      <c r="J13" s="88">
        <v>4.87</v>
      </c>
      <c r="K13" s="88">
        <v>0</v>
      </c>
      <c r="L13" s="88">
        <v>0</v>
      </c>
      <c r="M13" s="116">
        <v>0</v>
      </c>
      <c r="N13" s="115">
        <v>344.15000000000003</v>
      </c>
      <c r="O13" s="88">
        <v>280.27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125</v>
      </c>
      <c r="Z13">
        <v>50</v>
      </c>
      <c r="AA13">
        <v>15</v>
      </c>
      <c r="AB13">
        <v>45.13</v>
      </c>
      <c r="AC13">
        <v>23.95</v>
      </c>
      <c r="AD13">
        <v>0</v>
      </c>
      <c r="AE13">
        <v>0.37</v>
      </c>
      <c r="AF13">
        <v>0.28999999999999998</v>
      </c>
      <c r="AG13">
        <v>50</v>
      </c>
      <c r="AH13">
        <v>0.37</v>
      </c>
      <c r="AI13">
        <v>134.6</v>
      </c>
      <c r="AJ13">
        <v>2.88</v>
      </c>
      <c r="AK13">
        <v>55</v>
      </c>
      <c r="AL13">
        <v>0</v>
      </c>
      <c r="AM13">
        <v>0.3</v>
      </c>
      <c r="AN13">
        <v>0</v>
      </c>
      <c r="AO13">
        <v>10</v>
      </c>
      <c r="AP13">
        <v>5</v>
      </c>
      <c r="AQ13">
        <v>0.28999999999999998</v>
      </c>
      <c r="AR13">
        <v>0.2</v>
      </c>
      <c r="AS13">
        <v>0.35</v>
      </c>
      <c r="AT13">
        <v>0.54</v>
      </c>
      <c r="AU13">
        <v>21.94</v>
      </c>
      <c r="AV13">
        <v>0</v>
      </c>
      <c r="AW13">
        <v>0</v>
      </c>
      <c r="AX13">
        <v>0</v>
      </c>
      <c r="AY13">
        <v>100</v>
      </c>
      <c r="AZ13">
        <v>4.5</v>
      </c>
      <c r="BA13">
        <v>0.6</v>
      </c>
      <c r="BB13">
        <v>3.2</v>
      </c>
      <c r="BC13">
        <v>9.5500000000000007</v>
      </c>
      <c r="BD13">
        <v>0</v>
      </c>
    </row>
    <row r="14" spans="1:56">
      <c r="A14" t="s">
        <v>249</v>
      </c>
      <c r="G14" t="s">
        <v>56</v>
      </c>
      <c r="H14" s="115">
        <v>29.48</v>
      </c>
      <c r="I14" s="88">
        <v>0.28999999999999998</v>
      </c>
      <c r="J14" s="88">
        <v>4.87</v>
      </c>
      <c r="K14" s="88">
        <v>0</v>
      </c>
      <c r="L14" s="88">
        <v>0</v>
      </c>
      <c r="M14" s="116">
        <v>0</v>
      </c>
      <c r="N14" s="115">
        <v>344.15000000000003</v>
      </c>
      <c r="O14" s="88">
        <v>280.27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125</v>
      </c>
      <c r="Z14">
        <v>50</v>
      </c>
      <c r="AA14">
        <v>15</v>
      </c>
      <c r="AB14">
        <v>45.13</v>
      </c>
      <c r="AC14">
        <v>23.95</v>
      </c>
      <c r="AD14">
        <v>0</v>
      </c>
      <c r="AE14">
        <v>0.37</v>
      </c>
      <c r="AF14">
        <v>0.28999999999999998</v>
      </c>
      <c r="AG14">
        <v>50</v>
      </c>
      <c r="AH14">
        <v>0.37</v>
      </c>
      <c r="AI14">
        <v>134.6</v>
      </c>
      <c r="AJ14">
        <v>2.88</v>
      </c>
      <c r="AK14">
        <v>55</v>
      </c>
      <c r="AL14">
        <v>0</v>
      </c>
      <c r="AM14">
        <v>0.3</v>
      </c>
      <c r="AN14">
        <v>0</v>
      </c>
      <c r="AO14">
        <v>10</v>
      </c>
      <c r="AP14">
        <v>5</v>
      </c>
      <c r="AQ14">
        <v>0.28999999999999998</v>
      </c>
      <c r="AR14">
        <v>0.2</v>
      </c>
      <c r="AS14">
        <v>0.35</v>
      </c>
      <c r="AT14">
        <v>0.54</v>
      </c>
      <c r="AU14">
        <v>21.94</v>
      </c>
      <c r="AV14">
        <v>0</v>
      </c>
      <c r="AW14">
        <v>0</v>
      </c>
      <c r="AX14">
        <v>0</v>
      </c>
      <c r="AY14">
        <v>100</v>
      </c>
      <c r="AZ14">
        <v>4.5</v>
      </c>
      <c r="BA14">
        <v>0.6</v>
      </c>
      <c r="BB14">
        <v>3.2</v>
      </c>
      <c r="BC14">
        <v>9.5500000000000007</v>
      </c>
      <c r="BD14">
        <v>0</v>
      </c>
    </row>
    <row r="15" spans="1:56">
      <c r="A15" t="s">
        <v>250</v>
      </c>
      <c r="G15" t="s">
        <v>57</v>
      </c>
      <c r="H15" s="115">
        <v>29.48</v>
      </c>
      <c r="I15" s="88">
        <v>0.28999999999999998</v>
      </c>
      <c r="J15" s="88">
        <v>4.87</v>
      </c>
      <c r="K15" s="88">
        <v>0</v>
      </c>
      <c r="L15" s="88">
        <v>0</v>
      </c>
      <c r="M15" s="116">
        <v>0</v>
      </c>
      <c r="N15" s="115">
        <v>244.15</v>
      </c>
      <c r="O15" s="88">
        <v>280.27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125</v>
      </c>
      <c r="Z15">
        <v>50</v>
      </c>
      <c r="AA15">
        <v>15</v>
      </c>
      <c r="AB15">
        <v>45.13</v>
      </c>
      <c r="AC15">
        <v>23.95</v>
      </c>
      <c r="AD15">
        <v>0</v>
      </c>
      <c r="AE15">
        <v>0.37</v>
      </c>
      <c r="AF15">
        <v>0.28999999999999998</v>
      </c>
      <c r="AG15">
        <v>50</v>
      </c>
      <c r="AH15">
        <v>0.37</v>
      </c>
      <c r="AI15">
        <v>134.6</v>
      </c>
      <c r="AJ15">
        <v>2.88</v>
      </c>
      <c r="AK15">
        <v>55</v>
      </c>
      <c r="AL15">
        <v>0</v>
      </c>
      <c r="AM15">
        <v>0.3</v>
      </c>
      <c r="AN15">
        <v>0</v>
      </c>
      <c r="AO15">
        <v>10</v>
      </c>
      <c r="AP15">
        <v>5</v>
      </c>
      <c r="AQ15">
        <v>0.28999999999999998</v>
      </c>
      <c r="AR15">
        <v>0.2</v>
      </c>
      <c r="AS15">
        <v>0.35</v>
      </c>
      <c r="AT15">
        <v>0.54</v>
      </c>
      <c r="AU15">
        <v>21.94</v>
      </c>
      <c r="AV15">
        <v>0</v>
      </c>
      <c r="AW15">
        <v>0</v>
      </c>
      <c r="AX15">
        <v>0</v>
      </c>
      <c r="AY15">
        <v>0</v>
      </c>
      <c r="AZ15">
        <v>4.5</v>
      </c>
      <c r="BA15">
        <v>0.6</v>
      </c>
      <c r="BB15">
        <v>3.2</v>
      </c>
      <c r="BC15">
        <v>9.5500000000000007</v>
      </c>
      <c r="BD15">
        <v>0</v>
      </c>
    </row>
    <row r="16" spans="1:56">
      <c r="A16" t="s">
        <v>251</v>
      </c>
      <c r="G16" t="s">
        <v>58</v>
      </c>
      <c r="H16" s="115">
        <v>29.48</v>
      </c>
      <c r="I16" s="88">
        <v>0.28999999999999998</v>
      </c>
      <c r="J16" s="88">
        <v>4.87</v>
      </c>
      <c r="K16" s="88">
        <v>0</v>
      </c>
      <c r="L16" s="88">
        <v>0</v>
      </c>
      <c r="M16" s="116">
        <v>0</v>
      </c>
      <c r="N16" s="115">
        <v>244.15</v>
      </c>
      <c r="O16" s="88">
        <v>280.27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125</v>
      </c>
      <c r="Z16">
        <v>50</v>
      </c>
      <c r="AA16">
        <v>15</v>
      </c>
      <c r="AB16">
        <v>45.13</v>
      </c>
      <c r="AC16">
        <v>23.95</v>
      </c>
      <c r="AD16">
        <v>0</v>
      </c>
      <c r="AE16">
        <v>0.37</v>
      </c>
      <c r="AF16">
        <v>0.28999999999999998</v>
      </c>
      <c r="AG16">
        <v>50</v>
      </c>
      <c r="AH16">
        <v>0.37</v>
      </c>
      <c r="AI16">
        <v>134.6</v>
      </c>
      <c r="AJ16">
        <v>2.88</v>
      </c>
      <c r="AK16">
        <v>55</v>
      </c>
      <c r="AL16">
        <v>0</v>
      </c>
      <c r="AM16">
        <v>0.3</v>
      </c>
      <c r="AN16">
        <v>0</v>
      </c>
      <c r="AO16">
        <v>10</v>
      </c>
      <c r="AP16">
        <v>5</v>
      </c>
      <c r="AQ16">
        <v>0.28999999999999998</v>
      </c>
      <c r="AR16">
        <v>0.2</v>
      </c>
      <c r="AS16">
        <v>0.35</v>
      </c>
      <c r="AT16">
        <v>0.54</v>
      </c>
      <c r="AU16">
        <v>21.94</v>
      </c>
      <c r="AV16">
        <v>0</v>
      </c>
      <c r="AW16">
        <v>0</v>
      </c>
      <c r="AX16">
        <v>0</v>
      </c>
      <c r="AY16">
        <v>0</v>
      </c>
      <c r="AZ16">
        <v>4.5</v>
      </c>
      <c r="BA16">
        <v>0.6</v>
      </c>
      <c r="BB16">
        <v>3.2</v>
      </c>
      <c r="BC16">
        <v>9.5500000000000007</v>
      </c>
      <c r="BD16">
        <v>0</v>
      </c>
    </row>
    <row r="17" spans="1:56">
      <c r="A17" t="s">
        <v>252</v>
      </c>
      <c r="G17" t="s">
        <v>59</v>
      </c>
      <c r="H17" s="115">
        <v>29.48</v>
      </c>
      <c r="I17" s="88">
        <v>0.28999999999999998</v>
      </c>
      <c r="J17" s="88">
        <v>4.87</v>
      </c>
      <c r="K17" s="88">
        <v>0</v>
      </c>
      <c r="L17" s="88">
        <v>0</v>
      </c>
      <c r="M17" s="116">
        <v>0</v>
      </c>
      <c r="N17" s="115">
        <v>244.15</v>
      </c>
      <c r="O17" s="88">
        <v>280.27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125</v>
      </c>
      <c r="Z17">
        <v>50</v>
      </c>
      <c r="AA17">
        <v>15</v>
      </c>
      <c r="AB17">
        <v>45.13</v>
      </c>
      <c r="AC17">
        <v>23.95</v>
      </c>
      <c r="AD17">
        <v>0</v>
      </c>
      <c r="AE17">
        <v>0.37</v>
      </c>
      <c r="AF17">
        <v>0.28999999999999998</v>
      </c>
      <c r="AG17">
        <v>50</v>
      </c>
      <c r="AH17">
        <v>0.37</v>
      </c>
      <c r="AI17">
        <v>134.6</v>
      </c>
      <c r="AJ17">
        <v>2.88</v>
      </c>
      <c r="AK17">
        <v>55</v>
      </c>
      <c r="AL17">
        <v>0</v>
      </c>
      <c r="AM17">
        <v>0.3</v>
      </c>
      <c r="AN17">
        <v>0</v>
      </c>
      <c r="AO17">
        <v>10</v>
      </c>
      <c r="AP17">
        <v>5</v>
      </c>
      <c r="AQ17">
        <v>0.28999999999999998</v>
      </c>
      <c r="AR17">
        <v>0.2</v>
      </c>
      <c r="AS17">
        <v>0.35</v>
      </c>
      <c r="AT17">
        <v>0.54</v>
      </c>
      <c r="AU17">
        <v>21.94</v>
      </c>
      <c r="AV17">
        <v>0</v>
      </c>
      <c r="AW17">
        <v>0</v>
      </c>
      <c r="AX17">
        <v>0</v>
      </c>
      <c r="AY17">
        <v>0</v>
      </c>
      <c r="AZ17">
        <v>4.5</v>
      </c>
      <c r="BA17">
        <v>0.6</v>
      </c>
      <c r="BB17">
        <v>3.2</v>
      </c>
      <c r="BC17">
        <v>9.5500000000000007</v>
      </c>
      <c r="BD17">
        <v>0</v>
      </c>
    </row>
    <row r="18" spans="1:56">
      <c r="A18" t="s">
        <v>253</v>
      </c>
      <c r="G18" t="s">
        <v>60</v>
      </c>
      <c r="H18" s="115">
        <v>29.48</v>
      </c>
      <c r="I18" s="88">
        <v>0.28999999999999998</v>
      </c>
      <c r="J18" s="88">
        <v>4.87</v>
      </c>
      <c r="K18" s="88">
        <v>0</v>
      </c>
      <c r="L18" s="88">
        <v>0</v>
      </c>
      <c r="M18" s="116">
        <v>0</v>
      </c>
      <c r="N18" s="115">
        <v>244.15</v>
      </c>
      <c r="O18" s="88">
        <v>280.27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125</v>
      </c>
      <c r="Z18">
        <v>50</v>
      </c>
      <c r="AA18">
        <v>15</v>
      </c>
      <c r="AB18">
        <v>45.13</v>
      </c>
      <c r="AC18">
        <v>23.95</v>
      </c>
      <c r="AD18">
        <v>0</v>
      </c>
      <c r="AE18">
        <v>0.37</v>
      </c>
      <c r="AF18">
        <v>0.28999999999999998</v>
      </c>
      <c r="AG18">
        <v>50</v>
      </c>
      <c r="AH18">
        <v>0.37</v>
      </c>
      <c r="AI18">
        <v>134.6</v>
      </c>
      <c r="AJ18">
        <v>2.88</v>
      </c>
      <c r="AK18">
        <v>55</v>
      </c>
      <c r="AL18">
        <v>0</v>
      </c>
      <c r="AM18">
        <v>0.3</v>
      </c>
      <c r="AN18">
        <v>0</v>
      </c>
      <c r="AO18">
        <v>10</v>
      </c>
      <c r="AP18">
        <v>5</v>
      </c>
      <c r="AQ18">
        <v>0.28999999999999998</v>
      </c>
      <c r="AR18">
        <v>0.2</v>
      </c>
      <c r="AS18">
        <v>0.35</v>
      </c>
      <c r="AT18">
        <v>0.54</v>
      </c>
      <c r="AU18">
        <v>21.94</v>
      </c>
      <c r="AV18">
        <v>0</v>
      </c>
      <c r="AW18">
        <v>0</v>
      </c>
      <c r="AX18">
        <v>0</v>
      </c>
      <c r="AY18">
        <v>0</v>
      </c>
      <c r="AZ18">
        <v>4.5</v>
      </c>
      <c r="BA18">
        <v>0.6</v>
      </c>
      <c r="BB18">
        <v>3.2</v>
      </c>
      <c r="BC18">
        <v>9.5500000000000007</v>
      </c>
      <c r="BD18">
        <v>0</v>
      </c>
    </row>
    <row r="19" spans="1:56">
      <c r="A19" t="s">
        <v>267</v>
      </c>
      <c r="G19" t="s">
        <v>61</v>
      </c>
      <c r="H19" s="115">
        <v>29.48</v>
      </c>
      <c r="I19" s="88">
        <v>0.28999999999999998</v>
      </c>
      <c r="J19" s="88">
        <v>4.87</v>
      </c>
      <c r="K19" s="88">
        <v>0</v>
      </c>
      <c r="L19" s="88">
        <v>0</v>
      </c>
      <c r="M19" s="116">
        <v>0</v>
      </c>
      <c r="N19" s="115">
        <v>244.15</v>
      </c>
      <c r="O19" s="88">
        <v>280.27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125</v>
      </c>
      <c r="Z19">
        <v>50</v>
      </c>
      <c r="AA19">
        <v>15</v>
      </c>
      <c r="AB19">
        <v>45.13</v>
      </c>
      <c r="AC19">
        <v>23.95</v>
      </c>
      <c r="AD19">
        <v>0</v>
      </c>
      <c r="AE19">
        <v>0.37</v>
      </c>
      <c r="AF19">
        <v>0.28999999999999998</v>
      </c>
      <c r="AG19">
        <v>50</v>
      </c>
      <c r="AH19">
        <v>0.37</v>
      </c>
      <c r="AI19">
        <v>134.6</v>
      </c>
      <c r="AJ19">
        <v>2.88</v>
      </c>
      <c r="AK19">
        <v>55</v>
      </c>
      <c r="AL19">
        <v>0</v>
      </c>
      <c r="AM19">
        <v>0.3</v>
      </c>
      <c r="AN19">
        <v>0</v>
      </c>
      <c r="AO19">
        <v>10</v>
      </c>
      <c r="AP19">
        <v>5</v>
      </c>
      <c r="AQ19">
        <v>0.28999999999999998</v>
      </c>
      <c r="AR19">
        <v>0.2</v>
      </c>
      <c r="AS19">
        <v>0.35</v>
      </c>
      <c r="AT19">
        <v>0.54</v>
      </c>
      <c r="AU19">
        <v>21.94</v>
      </c>
      <c r="AV19">
        <v>0</v>
      </c>
      <c r="AW19">
        <v>0</v>
      </c>
      <c r="AX19">
        <v>0</v>
      </c>
      <c r="AY19">
        <v>0</v>
      </c>
      <c r="AZ19">
        <v>4.5</v>
      </c>
      <c r="BA19">
        <v>0.6</v>
      </c>
      <c r="BB19">
        <v>3.2</v>
      </c>
      <c r="BC19">
        <v>9.5500000000000007</v>
      </c>
      <c r="BD19">
        <v>0</v>
      </c>
    </row>
    <row r="20" spans="1:56">
      <c r="A20" t="s">
        <v>268</v>
      </c>
      <c r="G20" t="s">
        <v>62</v>
      </c>
      <c r="H20" s="115">
        <v>29.48</v>
      </c>
      <c r="I20" s="88">
        <v>0.28999999999999998</v>
      </c>
      <c r="J20" s="88">
        <v>4.87</v>
      </c>
      <c r="K20" s="88">
        <v>0</v>
      </c>
      <c r="L20" s="88">
        <v>0</v>
      </c>
      <c r="M20" s="116">
        <v>0</v>
      </c>
      <c r="N20" s="115">
        <v>244.15</v>
      </c>
      <c r="O20" s="88">
        <v>280.27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125</v>
      </c>
      <c r="Z20">
        <v>50</v>
      </c>
      <c r="AA20">
        <v>15</v>
      </c>
      <c r="AB20">
        <v>45.13</v>
      </c>
      <c r="AC20">
        <v>23.95</v>
      </c>
      <c r="AD20">
        <v>0</v>
      </c>
      <c r="AE20">
        <v>0.37</v>
      </c>
      <c r="AF20">
        <v>0.28999999999999998</v>
      </c>
      <c r="AG20">
        <v>50</v>
      </c>
      <c r="AH20">
        <v>0.37</v>
      </c>
      <c r="AI20">
        <v>134.6</v>
      </c>
      <c r="AJ20">
        <v>2.88</v>
      </c>
      <c r="AK20">
        <v>55</v>
      </c>
      <c r="AL20">
        <v>0</v>
      </c>
      <c r="AM20">
        <v>0.3</v>
      </c>
      <c r="AN20">
        <v>0</v>
      </c>
      <c r="AO20">
        <v>10</v>
      </c>
      <c r="AP20">
        <v>5</v>
      </c>
      <c r="AQ20">
        <v>0.28999999999999998</v>
      </c>
      <c r="AR20">
        <v>0.2</v>
      </c>
      <c r="AS20">
        <v>0.35</v>
      </c>
      <c r="AT20">
        <v>0.54</v>
      </c>
      <c r="AU20">
        <v>21.94</v>
      </c>
      <c r="AV20">
        <v>0</v>
      </c>
      <c r="AW20">
        <v>0</v>
      </c>
      <c r="AX20">
        <v>0</v>
      </c>
      <c r="AY20">
        <v>0</v>
      </c>
      <c r="AZ20">
        <v>4.5</v>
      </c>
      <c r="BA20">
        <v>0.6</v>
      </c>
      <c r="BB20">
        <v>3.2</v>
      </c>
      <c r="BC20">
        <v>9.5500000000000007</v>
      </c>
      <c r="BD20">
        <v>0</v>
      </c>
    </row>
    <row r="21" spans="1:56">
      <c r="A21" t="s">
        <v>254</v>
      </c>
      <c r="G21" t="s">
        <v>63</v>
      </c>
      <c r="H21" s="115">
        <v>29.48</v>
      </c>
      <c r="I21" s="88">
        <v>0.28999999999999998</v>
      </c>
      <c r="J21" s="88">
        <v>4.87</v>
      </c>
      <c r="K21" s="88">
        <v>0</v>
      </c>
      <c r="L21" s="88">
        <v>0</v>
      </c>
      <c r="M21" s="116">
        <v>0</v>
      </c>
      <c r="N21" s="115">
        <v>244.15</v>
      </c>
      <c r="O21" s="88">
        <v>280.27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125</v>
      </c>
      <c r="Z21">
        <v>50</v>
      </c>
      <c r="AA21">
        <v>15</v>
      </c>
      <c r="AB21">
        <v>45.13</v>
      </c>
      <c r="AC21">
        <v>23.95</v>
      </c>
      <c r="AD21">
        <v>0</v>
      </c>
      <c r="AE21">
        <v>0.37</v>
      </c>
      <c r="AF21">
        <v>0.28999999999999998</v>
      </c>
      <c r="AG21">
        <v>50</v>
      </c>
      <c r="AH21">
        <v>0.37</v>
      </c>
      <c r="AI21">
        <v>134.6</v>
      </c>
      <c r="AJ21">
        <v>2.88</v>
      </c>
      <c r="AK21">
        <v>55</v>
      </c>
      <c r="AL21">
        <v>0</v>
      </c>
      <c r="AM21">
        <v>0.3</v>
      </c>
      <c r="AN21">
        <v>0</v>
      </c>
      <c r="AO21">
        <v>10</v>
      </c>
      <c r="AP21">
        <v>5</v>
      </c>
      <c r="AQ21">
        <v>0.28999999999999998</v>
      </c>
      <c r="AR21">
        <v>0.2</v>
      </c>
      <c r="AS21">
        <v>0.35</v>
      </c>
      <c r="AT21">
        <v>0.54</v>
      </c>
      <c r="AU21">
        <v>21.94</v>
      </c>
      <c r="AV21">
        <v>0</v>
      </c>
      <c r="AW21">
        <v>0</v>
      </c>
      <c r="AX21">
        <v>0</v>
      </c>
      <c r="AY21">
        <v>0</v>
      </c>
      <c r="AZ21">
        <v>4.5</v>
      </c>
      <c r="BA21">
        <v>0.6</v>
      </c>
      <c r="BB21">
        <v>3.2</v>
      </c>
      <c r="BC21">
        <v>9.5500000000000007</v>
      </c>
      <c r="BD21">
        <v>0</v>
      </c>
    </row>
    <row r="22" spans="1:56">
      <c r="A22" t="s">
        <v>255</v>
      </c>
      <c r="G22" t="s">
        <v>64</v>
      </c>
      <c r="H22" s="115">
        <v>29.48</v>
      </c>
      <c r="I22" s="88">
        <v>0.28999999999999998</v>
      </c>
      <c r="J22" s="88">
        <v>4.87</v>
      </c>
      <c r="K22" s="88">
        <v>0</v>
      </c>
      <c r="L22" s="88">
        <v>0</v>
      </c>
      <c r="M22" s="116">
        <v>0</v>
      </c>
      <c r="N22" s="115">
        <v>244.15</v>
      </c>
      <c r="O22" s="88">
        <v>280.27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125</v>
      </c>
      <c r="Z22">
        <v>50</v>
      </c>
      <c r="AA22">
        <v>15</v>
      </c>
      <c r="AB22">
        <v>45.13</v>
      </c>
      <c r="AC22">
        <v>23.95</v>
      </c>
      <c r="AD22">
        <v>0</v>
      </c>
      <c r="AE22">
        <v>0.37</v>
      </c>
      <c r="AF22">
        <v>0.28999999999999998</v>
      </c>
      <c r="AG22">
        <v>50</v>
      </c>
      <c r="AH22">
        <v>0.37</v>
      </c>
      <c r="AI22">
        <v>134.6</v>
      </c>
      <c r="AJ22">
        <v>2.88</v>
      </c>
      <c r="AK22">
        <v>55</v>
      </c>
      <c r="AL22">
        <v>0</v>
      </c>
      <c r="AM22">
        <v>0.3</v>
      </c>
      <c r="AN22">
        <v>0</v>
      </c>
      <c r="AO22">
        <v>10</v>
      </c>
      <c r="AP22">
        <v>5</v>
      </c>
      <c r="AQ22">
        <v>0.28999999999999998</v>
      </c>
      <c r="AR22">
        <v>0.2</v>
      </c>
      <c r="AS22">
        <v>0.35</v>
      </c>
      <c r="AT22">
        <v>0.54</v>
      </c>
      <c r="AU22">
        <v>21.94</v>
      </c>
      <c r="AV22">
        <v>0</v>
      </c>
      <c r="AW22">
        <v>0</v>
      </c>
      <c r="AX22">
        <v>0</v>
      </c>
      <c r="AY22">
        <v>0</v>
      </c>
      <c r="AZ22">
        <v>4.5</v>
      </c>
      <c r="BA22">
        <v>0.6</v>
      </c>
      <c r="BB22">
        <v>3.2</v>
      </c>
      <c r="BC22">
        <v>9.5500000000000007</v>
      </c>
      <c r="BD22">
        <v>0</v>
      </c>
    </row>
    <row r="23" spans="1:56">
      <c r="A23" t="s">
        <v>256</v>
      </c>
      <c r="G23" t="s">
        <v>65</v>
      </c>
      <c r="H23" s="115">
        <v>29.48</v>
      </c>
      <c r="I23" s="88">
        <v>0.28999999999999998</v>
      </c>
      <c r="J23" s="88">
        <v>4.7700000000000005</v>
      </c>
      <c r="K23" s="88">
        <v>0</v>
      </c>
      <c r="L23" s="88">
        <v>0</v>
      </c>
      <c r="M23" s="116">
        <v>0</v>
      </c>
      <c r="N23" s="115">
        <v>244.15</v>
      </c>
      <c r="O23" s="88">
        <v>280.27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125</v>
      </c>
      <c r="Z23">
        <v>50</v>
      </c>
      <c r="AA23">
        <v>15</v>
      </c>
      <c r="AB23">
        <v>45.13</v>
      </c>
      <c r="AC23">
        <v>23.95</v>
      </c>
      <c r="AD23">
        <v>0</v>
      </c>
      <c r="AE23">
        <v>0.37</v>
      </c>
      <c r="AF23">
        <v>0.28999999999999998</v>
      </c>
      <c r="AG23">
        <v>50</v>
      </c>
      <c r="AH23">
        <v>0.37</v>
      </c>
      <c r="AI23">
        <v>134.6</v>
      </c>
      <c r="AJ23">
        <v>2.88</v>
      </c>
      <c r="AK23">
        <v>55</v>
      </c>
      <c r="AL23">
        <v>0</v>
      </c>
      <c r="AM23">
        <v>0.3</v>
      </c>
      <c r="AN23">
        <v>0</v>
      </c>
      <c r="AO23">
        <v>10</v>
      </c>
      <c r="AP23">
        <v>5</v>
      </c>
      <c r="AQ23">
        <v>0.28999999999999998</v>
      </c>
      <c r="AR23">
        <v>0.2</v>
      </c>
      <c r="AS23">
        <v>0.35</v>
      </c>
      <c r="AT23">
        <v>0.54</v>
      </c>
      <c r="AU23">
        <v>21.94</v>
      </c>
      <c r="AV23">
        <v>0</v>
      </c>
      <c r="AW23">
        <v>0</v>
      </c>
      <c r="AX23">
        <v>0</v>
      </c>
      <c r="AY23">
        <v>0</v>
      </c>
      <c r="AZ23">
        <v>4.4000000000000004</v>
      </c>
      <c r="BA23">
        <v>0.6</v>
      </c>
      <c r="BB23">
        <v>3.2</v>
      </c>
      <c r="BC23">
        <v>9.5500000000000007</v>
      </c>
      <c r="BD23">
        <v>0</v>
      </c>
    </row>
    <row r="24" spans="1:56">
      <c r="A24" t="s">
        <v>257</v>
      </c>
      <c r="G24" t="s">
        <v>66</v>
      </c>
      <c r="H24" s="115">
        <v>29.48</v>
      </c>
      <c r="I24" s="88">
        <v>0.28999999999999998</v>
      </c>
      <c r="J24" s="88">
        <v>4.7700000000000005</v>
      </c>
      <c r="K24" s="88">
        <v>0</v>
      </c>
      <c r="L24" s="88">
        <v>0</v>
      </c>
      <c r="M24" s="116">
        <v>0</v>
      </c>
      <c r="N24" s="115">
        <v>244.15</v>
      </c>
      <c r="O24" s="88">
        <v>280.27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125</v>
      </c>
      <c r="Z24">
        <v>50</v>
      </c>
      <c r="AA24">
        <v>15</v>
      </c>
      <c r="AB24">
        <v>45.13</v>
      </c>
      <c r="AC24">
        <v>23.95</v>
      </c>
      <c r="AD24">
        <v>0</v>
      </c>
      <c r="AE24">
        <v>0.37</v>
      </c>
      <c r="AF24">
        <v>0.28999999999999998</v>
      </c>
      <c r="AG24">
        <v>50</v>
      </c>
      <c r="AH24">
        <v>0.37</v>
      </c>
      <c r="AI24">
        <v>134.6</v>
      </c>
      <c r="AJ24">
        <v>2.88</v>
      </c>
      <c r="AK24">
        <v>55</v>
      </c>
      <c r="AL24">
        <v>0</v>
      </c>
      <c r="AM24">
        <v>0.3</v>
      </c>
      <c r="AN24">
        <v>0</v>
      </c>
      <c r="AO24">
        <v>10</v>
      </c>
      <c r="AP24">
        <v>5</v>
      </c>
      <c r="AQ24">
        <v>0.28999999999999998</v>
      </c>
      <c r="AR24">
        <v>0.2</v>
      </c>
      <c r="AS24">
        <v>0.35</v>
      </c>
      <c r="AT24">
        <v>0.54</v>
      </c>
      <c r="AU24">
        <v>21.94</v>
      </c>
      <c r="AV24">
        <v>0</v>
      </c>
      <c r="AW24">
        <v>0</v>
      </c>
      <c r="AX24">
        <v>0</v>
      </c>
      <c r="AY24">
        <v>0</v>
      </c>
      <c r="AZ24">
        <v>4.4000000000000004</v>
      </c>
      <c r="BA24">
        <v>0.6</v>
      </c>
      <c r="BB24">
        <v>3.2</v>
      </c>
      <c r="BC24">
        <v>9.5500000000000007</v>
      </c>
      <c r="BD24">
        <v>0</v>
      </c>
    </row>
    <row r="25" spans="1:56">
      <c r="A25" t="s">
        <v>258</v>
      </c>
      <c r="G25" t="s">
        <v>67</v>
      </c>
      <c r="H25" s="115">
        <v>29.48</v>
      </c>
      <c r="I25" s="88">
        <v>0.28999999999999998</v>
      </c>
      <c r="J25" s="88">
        <v>4.7700000000000005</v>
      </c>
      <c r="K25" s="88">
        <v>0</v>
      </c>
      <c r="L25" s="88">
        <v>0</v>
      </c>
      <c r="M25" s="116">
        <v>0</v>
      </c>
      <c r="N25" s="115">
        <v>244.15</v>
      </c>
      <c r="O25" s="88">
        <v>280.27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125</v>
      </c>
      <c r="Z25">
        <v>50</v>
      </c>
      <c r="AA25">
        <v>15</v>
      </c>
      <c r="AB25">
        <v>45.13</v>
      </c>
      <c r="AC25">
        <v>23.95</v>
      </c>
      <c r="AD25">
        <v>0</v>
      </c>
      <c r="AE25">
        <v>0.37</v>
      </c>
      <c r="AF25">
        <v>0.28999999999999998</v>
      </c>
      <c r="AG25">
        <v>50</v>
      </c>
      <c r="AH25">
        <v>0.37</v>
      </c>
      <c r="AI25">
        <v>134.6</v>
      </c>
      <c r="AJ25">
        <v>2.88</v>
      </c>
      <c r="AK25">
        <v>55</v>
      </c>
      <c r="AL25">
        <v>0</v>
      </c>
      <c r="AM25">
        <v>0.3</v>
      </c>
      <c r="AN25">
        <v>0</v>
      </c>
      <c r="AO25">
        <v>10</v>
      </c>
      <c r="AP25">
        <v>5</v>
      </c>
      <c r="AQ25">
        <v>0.28999999999999998</v>
      </c>
      <c r="AR25">
        <v>0.2</v>
      </c>
      <c r="AS25">
        <v>0.35</v>
      </c>
      <c r="AT25">
        <v>0.54</v>
      </c>
      <c r="AU25">
        <v>21.94</v>
      </c>
      <c r="AV25">
        <v>0</v>
      </c>
      <c r="AW25">
        <v>0</v>
      </c>
      <c r="AX25">
        <v>0</v>
      </c>
      <c r="AY25">
        <v>0</v>
      </c>
      <c r="AZ25">
        <v>4.4000000000000004</v>
      </c>
      <c r="BA25">
        <v>0.6</v>
      </c>
      <c r="BB25">
        <v>3.2</v>
      </c>
      <c r="BC25">
        <v>9.5500000000000007</v>
      </c>
      <c r="BD25">
        <v>0</v>
      </c>
    </row>
    <row r="26" spans="1:56">
      <c r="A26" t="s">
        <v>259</v>
      </c>
      <c r="G26" t="s">
        <v>68</v>
      </c>
      <c r="H26" s="115">
        <v>29.48</v>
      </c>
      <c r="I26" s="88">
        <v>0.28999999999999998</v>
      </c>
      <c r="J26" s="88">
        <v>4.7700000000000005</v>
      </c>
      <c r="K26" s="88">
        <v>0</v>
      </c>
      <c r="L26" s="88">
        <v>0</v>
      </c>
      <c r="M26" s="116">
        <v>0</v>
      </c>
      <c r="N26" s="115">
        <v>244.15</v>
      </c>
      <c r="O26" s="88">
        <v>280.27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125</v>
      </c>
      <c r="Z26">
        <v>50</v>
      </c>
      <c r="AA26">
        <v>15</v>
      </c>
      <c r="AB26">
        <v>45.13</v>
      </c>
      <c r="AC26">
        <v>23.95</v>
      </c>
      <c r="AD26">
        <v>0</v>
      </c>
      <c r="AE26">
        <v>0.37</v>
      </c>
      <c r="AF26">
        <v>0.28999999999999998</v>
      </c>
      <c r="AG26">
        <v>50</v>
      </c>
      <c r="AH26">
        <v>0.37</v>
      </c>
      <c r="AI26">
        <v>134.6</v>
      </c>
      <c r="AJ26">
        <v>2.88</v>
      </c>
      <c r="AK26">
        <v>55</v>
      </c>
      <c r="AL26">
        <v>0</v>
      </c>
      <c r="AM26">
        <v>0.3</v>
      </c>
      <c r="AN26">
        <v>0</v>
      </c>
      <c r="AO26">
        <v>10</v>
      </c>
      <c r="AP26">
        <v>5</v>
      </c>
      <c r="AQ26">
        <v>0.28999999999999998</v>
      </c>
      <c r="AR26">
        <v>0.2</v>
      </c>
      <c r="AS26">
        <v>0.35</v>
      </c>
      <c r="AT26">
        <v>0.54</v>
      </c>
      <c r="AU26">
        <v>21.94</v>
      </c>
      <c r="AV26">
        <v>0</v>
      </c>
      <c r="AW26">
        <v>0</v>
      </c>
      <c r="AX26">
        <v>0</v>
      </c>
      <c r="AY26">
        <v>0</v>
      </c>
      <c r="AZ26">
        <v>4.4000000000000004</v>
      </c>
      <c r="BA26">
        <v>0.6</v>
      </c>
      <c r="BB26">
        <v>3.2</v>
      </c>
      <c r="BC26">
        <v>9.5500000000000007</v>
      </c>
      <c r="BD26">
        <v>0</v>
      </c>
    </row>
    <row r="27" spans="1:56">
      <c r="A27" t="s">
        <v>260</v>
      </c>
      <c r="G27" t="s">
        <v>69</v>
      </c>
      <c r="H27" s="115">
        <v>125.47000000000001</v>
      </c>
      <c r="I27" s="88">
        <v>0.38</v>
      </c>
      <c r="J27" s="88">
        <v>4.74</v>
      </c>
      <c r="K27" s="88">
        <v>0</v>
      </c>
      <c r="L27" s="88">
        <v>0</v>
      </c>
      <c r="M27" s="116">
        <v>0</v>
      </c>
      <c r="N27" s="115">
        <v>313.67</v>
      </c>
      <c r="O27" s="88">
        <v>308.06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125</v>
      </c>
      <c r="Z27">
        <v>50</v>
      </c>
      <c r="AA27">
        <v>15</v>
      </c>
      <c r="AB27">
        <v>0</v>
      </c>
      <c r="AC27">
        <v>23.95</v>
      </c>
      <c r="AD27">
        <v>0</v>
      </c>
      <c r="AE27">
        <v>0.34</v>
      </c>
      <c r="AF27">
        <v>0.38</v>
      </c>
      <c r="AG27">
        <v>50</v>
      </c>
      <c r="AH27">
        <v>0.34</v>
      </c>
      <c r="AI27">
        <v>0</v>
      </c>
      <c r="AJ27">
        <v>2.88</v>
      </c>
      <c r="AK27">
        <v>55</v>
      </c>
      <c r="AL27">
        <v>96.06</v>
      </c>
      <c r="AM27">
        <v>0.28000000000000003</v>
      </c>
      <c r="AN27">
        <v>0</v>
      </c>
      <c r="AO27">
        <v>10</v>
      </c>
      <c r="AP27">
        <v>5</v>
      </c>
      <c r="AQ27">
        <v>0.38</v>
      </c>
      <c r="AR27">
        <v>0.19</v>
      </c>
      <c r="AS27">
        <v>0.37</v>
      </c>
      <c r="AT27">
        <v>0.48</v>
      </c>
      <c r="AU27">
        <v>21.94</v>
      </c>
      <c r="AV27">
        <v>204.12</v>
      </c>
      <c r="AW27">
        <v>0</v>
      </c>
      <c r="AX27">
        <v>0</v>
      </c>
      <c r="AY27">
        <v>0</v>
      </c>
      <c r="AZ27">
        <v>4.4000000000000004</v>
      </c>
      <c r="BA27">
        <v>0.54</v>
      </c>
      <c r="BB27">
        <v>3.2</v>
      </c>
      <c r="BC27">
        <v>9.5500000000000007</v>
      </c>
      <c r="BD27">
        <v>72.92</v>
      </c>
    </row>
    <row r="28" spans="1:56">
      <c r="A28" t="s">
        <v>261</v>
      </c>
      <c r="G28" t="s">
        <v>70</v>
      </c>
      <c r="H28" s="115">
        <v>125.47000000000001</v>
      </c>
      <c r="I28" s="88">
        <v>0.38</v>
      </c>
      <c r="J28" s="88">
        <v>4.74</v>
      </c>
      <c r="K28" s="88">
        <v>0</v>
      </c>
      <c r="L28" s="88">
        <v>0</v>
      </c>
      <c r="M28" s="116">
        <v>0</v>
      </c>
      <c r="N28" s="115">
        <v>313.67</v>
      </c>
      <c r="O28" s="88">
        <v>308.06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125</v>
      </c>
      <c r="Z28">
        <v>50</v>
      </c>
      <c r="AA28">
        <v>15</v>
      </c>
      <c r="AB28">
        <v>0</v>
      </c>
      <c r="AC28">
        <v>23.95</v>
      </c>
      <c r="AD28">
        <v>0</v>
      </c>
      <c r="AE28">
        <v>0.34</v>
      </c>
      <c r="AF28">
        <v>0.38</v>
      </c>
      <c r="AG28">
        <v>50</v>
      </c>
      <c r="AH28">
        <v>0.34</v>
      </c>
      <c r="AI28">
        <v>0</v>
      </c>
      <c r="AJ28">
        <v>2.88</v>
      </c>
      <c r="AK28">
        <v>55</v>
      </c>
      <c r="AL28">
        <v>96.06</v>
      </c>
      <c r="AM28">
        <v>0.28000000000000003</v>
      </c>
      <c r="AN28">
        <v>0</v>
      </c>
      <c r="AO28">
        <v>10</v>
      </c>
      <c r="AP28">
        <v>5</v>
      </c>
      <c r="AQ28">
        <v>0.38</v>
      </c>
      <c r="AR28">
        <v>0.19</v>
      </c>
      <c r="AS28">
        <v>0.37</v>
      </c>
      <c r="AT28">
        <v>0.48</v>
      </c>
      <c r="AU28">
        <v>21.94</v>
      </c>
      <c r="AV28">
        <v>204.12</v>
      </c>
      <c r="AW28">
        <v>0</v>
      </c>
      <c r="AX28">
        <v>0</v>
      </c>
      <c r="AY28">
        <v>0</v>
      </c>
      <c r="AZ28">
        <v>4.4000000000000004</v>
      </c>
      <c r="BA28">
        <v>0.54</v>
      </c>
      <c r="BB28">
        <v>3.2</v>
      </c>
      <c r="BC28">
        <v>9.5500000000000007</v>
      </c>
      <c r="BD28">
        <v>72.92</v>
      </c>
    </row>
    <row r="29" spans="1:56">
      <c r="A29" t="s">
        <v>269</v>
      </c>
      <c r="G29" t="s">
        <v>71</v>
      </c>
      <c r="H29" s="115">
        <v>125.47000000000001</v>
      </c>
      <c r="I29" s="88">
        <v>0.38</v>
      </c>
      <c r="J29" s="88">
        <v>4.74</v>
      </c>
      <c r="K29" s="88">
        <v>0</v>
      </c>
      <c r="L29" s="88">
        <v>0</v>
      </c>
      <c r="M29" s="116">
        <v>0</v>
      </c>
      <c r="N29" s="115">
        <v>313.67</v>
      </c>
      <c r="O29" s="88">
        <v>308.06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125</v>
      </c>
      <c r="Z29">
        <v>50</v>
      </c>
      <c r="AA29">
        <v>15</v>
      </c>
      <c r="AB29">
        <v>0</v>
      </c>
      <c r="AC29">
        <v>23.95</v>
      </c>
      <c r="AD29">
        <v>0</v>
      </c>
      <c r="AE29">
        <v>0.34</v>
      </c>
      <c r="AF29">
        <v>0.38</v>
      </c>
      <c r="AG29">
        <v>50</v>
      </c>
      <c r="AH29">
        <v>0.34</v>
      </c>
      <c r="AI29">
        <v>0</v>
      </c>
      <c r="AJ29">
        <v>2.88</v>
      </c>
      <c r="AK29">
        <v>55</v>
      </c>
      <c r="AL29">
        <v>96.06</v>
      </c>
      <c r="AM29">
        <v>0.28000000000000003</v>
      </c>
      <c r="AN29">
        <v>0</v>
      </c>
      <c r="AO29">
        <v>10</v>
      </c>
      <c r="AP29">
        <v>5</v>
      </c>
      <c r="AQ29">
        <v>0.38</v>
      </c>
      <c r="AR29">
        <v>0.19</v>
      </c>
      <c r="AS29">
        <v>0.37</v>
      </c>
      <c r="AT29">
        <v>0.48</v>
      </c>
      <c r="AU29">
        <v>21.94</v>
      </c>
      <c r="AV29">
        <v>204.12</v>
      </c>
      <c r="AW29">
        <v>0</v>
      </c>
      <c r="AX29">
        <v>0</v>
      </c>
      <c r="AY29">
        <v>0</v>
      </c>
      <c r="AZ29">
        <v>4.4000000000000004</v>
      </c>
      <c r="BA29">
        <v>0.54</v>
      </c>
      <c r="BB29">
        <v>3.2</v>
      </c>
      <c r="BC29">
        <v>9.5500000000000007</v>
      </c>
      <c r="BD29">
        <v>72.92</v>
      </c>
    </row>
    <row r="30" spans="1:56">
      <c r="A30" t="s">
        <v>270</v>
      </c>
      <c r="G30" t="s">
        <v>72</v>
      </c>
      <c r="H30" s="115">
        <v>125.47000000000001</v>
      </c>
      <c r="I30" s="88">
        <v>0.38</v>
      </c>
      <c r="J30" s="88">
        <v>4.74</v>
      </c>
      <c r="K30" s="88">
        <v>0</v>
      </c>
      <c r="L30" s="88">
        <v>0</v>
      </c>
      <c r="M30" s="116">
        <v>0</v>
      </c>
      <c r="N30" s="115">
        <v>313.67</v>
      </c>
      <c r="O30" s="88">
        <v>308.06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125</v>
      </c>
      <c r="Z30">
        <v>50</v>
      </c>
      <c r="AA30">
        <v>15</v>
      </c>
      <c r="AB30">
        <v>0</v>
      </c>
      <c r="AC30">
        <v>23.95</v>
      </c>
      <c r="AD30">
        <v>0</v>
      </c>
      <c r="AE30">
        <v>0.34</v>
      </c>
      <c r="AF30">
        <v>0.38</v>
      </c>
      <c r="AG30">
        <v>50</v>
      </c>
      <c r="AH30">
        <v>0.34</v>
      </c>
      <c r="AI30">
        <v>0</v>
      </c>
      <c r="AJ30">
        <v>2.88</v>
      </c>
      <c r="AK30">
        <v>55</v>
      </c>
      <c r="AL30">
        <v>96.06</v>
      </c>
      <c r="AM30">
        <v>0.28000000000000003</v>
      </c>
      <c r="AN30">
        <v>0</v>
      </c>
      <c r="AO30">
        <v>10</v>
      </c>
      <c r="AP30">
        <v>5</v>
      </c>
      <c r="AQ30">
        <v>0.38</v>
      </c>
      <c r="AR30">
        <v>0.19</v>
      </c>
      <c r="AS30">
        <v>0.37</v>
      </c>
      <c r="AT30">
        <v>0.48</v>
      </c>
      <c r="AU30">
        <v>21.94</v>
      </c>
      <c r="AV30">
        <v>204.12</v>
      </c>
      <c r="AW30">
        <v>0</v>
      </c>
      <c r="AX30">
        <v>0</v>
      </c>
      <c r="AY30">
        <v>0</v>
      </c>
      <c r="AZ30">
        <v>4.4000000000000004</v>
      </c>
      <c r="BA30">
        <v>0.54</v>
      </c>
      <c r="BB30">
        <v>3.2</v>
      </c>
      <c r="BC30">
        <v>9.5500000000000007</v>
      </c>
      <c r="BD30">
        <v>72.92</v>
      </c>
    </row>
    <row r="31" spans="1:56">
      <c r="A31" t="s">
        <v>280</v>
      </c>
      <c r="G31" t="s">
        <v>73</v>
      </c>
      <c r="H31" s="115">
        <v>130.93999999999997</v>
      </c>
      <c r="I31" s="88">
        <v>3.38</v>
      </c>
      <c r="J31" s="88">
        <v>4.6499999999999995</v>
      </c>
      <c r="K31" s="88">
        <v>0</v>
      </c>
      <c r="L31" s="88">
        <v>0</v>
      </c>
      <c r="M31" s="116">
        <v>0</v>
      </c>
      <c r="N31" s="115">
        <v>313.67</v>
      </c>
      <c r="O31" s="88">
        <v>308.06</v>
      </c>
      <c r="P31" s="88">
        <v>0</v>
      </c>
      <c r="Q31" s="88">
        <v>0</v>
      </c>
      <c r="R31" s="88">
        <v>0</v>
      </c>
      <c r="S31" s="116">
        <v>0</v>
      </c>
      <c r="W31">
        <v>7</v>
      </c>
      <c r="X31">
        <v>3</v>
      </c>
      <c r="Y31">
        <v>125</v>
      </c>
      <c r="Z31">
        <v>50</v>
      </c>
      <c r="AA31">
        <v>15</v>
      </c>
      <c r="AB31">
        <v>0</v>
      </c>
      <c r="AC31">
        <v>22.42</v>
      </c>
      <c r="AD31">
        <v>0</v>
      </c>
      <c r="AE31">
        <v>0.34</v>
      </c>
      <c r="AF31">
        <v>0.38</v>
      </c>
      <c r="AG31">
        <v>50</v>
      </c>
      <c r="AH31">
        <v>0.34</v>
      </c>
      <c r="AI31">
        <v>0</v>
      </c>
      <c r="AJ31">
        <v>2.88</v>
      </c>
      <c r="AK31">
        <v>55</v>
      </c>
      <c r="AL31">
        <v>96.06</v>
      </c>
      <c r="AM31">
        <v>0.28000000000000003</v>
      </c>
      <c r="AN31">
        <v>0</v>
      </c>
      <c r="AO31">
        <v>10</v>
      </c>
      <c r="AP31">
        <v>5</v>
      </c>
      <c r="AQ31">
        <v>0.38</v>
      </c>
      <c r="AR31">
        <v>0.19</v>
      </c>
      <c r="AS31">
        <v>0.37</v>
      </c>
      <c r="AT31">
        <v>0.48</v>
      </c>
      <c r="AU31">
        <v>21.94</v>
      </c>
      <c r="AV31">
        <v>204.12</v>
      </c>
      <c r="AW31">
        <v>0</v>
      </c>
      <c r="AX31">
        <v>0</v>
      </c>
      <c r="AY31">
        <v>0</v>
      </c>
      <c r="AZ31">
        <v>4.3099999999999996</v>
      </c>
      <c r="BA31">
        <v>0.54</v>
      </c>
      <c r="BB31">
        <v>3.2</v>
      </c>
      <c r="BC31">
        <v>9.5500000000000007</v>
      </c>
      <c r="BD31">
        <v>72.92</v>
      </c>
    </row>
    <row r="32" spans="1:56">
      <c r="A32" t="s">
        <v>281</v>
      </c>
      <c r="G32" t="s">
        <v>74</v>
      </c>
      <c r="H32" s="115">
        <v>141.44</v>
      </c>
      <c r="I32" s="88">
        <v>7.88</v>
      </c>
      <c r="J32" s="88">
        <v>4.6499999999999995</v>
      </c>
      <c r="K32" s="88">
        <v>0</v>
      </c>
      <c r="L32" s="88">
        <v>0.1</v>
      </c>
      <c r="M32" s="116">
        <v>0</v>
      </c>
      <c r="N32" s="115">
        <v>313.67</v>
      </c>
      <c r="O32" s="88">
        <v>308.06</v>
      </c>
      <c r="P32" s="88">
        <v>0</v>
      </c>
      <c r="Q32" s="88">
        <v>0</v>
      </c>
      <c r="R32" s="88">
        <v>0</v>
      </c>
      <c r="S32" s="116">
        <v>0</v>
      </c>
      <c r="W32">
        <v>17.5</v>
      </c>
      <c r="X32">
        <v>7.5</v>
      </c>
      <c r="Y32">
        <v>125</v>
      </c>
      <c r="Z32">
        <v>50</v>
      </c>
      <c r="AA32">
        <v>15</v>
      </c>
      <c r="AB32">
        <v>0</v>
      </c>
      <c r="AC32">
        <v>22.42</v>
      </c>
      <c r="AD32">
        <v>0.1</v>
      </c>
      <c r="AE32">
        <v>0.34</v>
      </c>
      <c r="AF32">
        <v>0.38</v>
      </c>
      <c r="AG32">
        <v>50</v>
      </c>
      <c r="AH32">
        <v>0.34</v>
      </c>
      <c r="AI32">
        <v>0</v>
      </c>
      <c r="AJ32">
        <v>2.88</v>
      </c>
      <c r="AK32">
        <v>55</v>
      </c>
      <c r="AL32">
        <v>96.06</v>
      </c>
      <c r="AM32">
        <v>0.28000000000000003</v>
      </c>
      <c r="AN32">
        <v>0</v>
      </c>
      <c r="AO32">
        <v>10</v>
      </c>
      <c r="AP32">
        <v>5</v>
      </c>
      <c r="AQ32">
        <v>0.38</v>
      </c>
      <c r="AR32">
        <v>0.19</v>
      </c>
      <c r="AS32">
        <v>0.37</v>
      </c>
      <c r="AT32">
        <v>0.48</v>
      </c>
      <c r="AU32">
        <v>21.94</v>
      </c>
      <c r="AV32">
        <v>204.12</v>
      </c>
      <c r="AW32">
        <v>0</v>
      </c>
      <c r="AX32">
        <v>0</v>
      </c>
      <c r="AY32">
        <v>0</v>
      </c>
      <c r="AZ32">
        <v>4.3099999999999996</v>
      </c>
      <c r="BA32">
        <v>0.54</v>
      </c>
      <c r="BB32">
        <v>3.2</v>
      </c>
      <c r="BC32">
        <v>9.5500000000000007</v>
      </c>
      <c r="BD32">
        <v>72.92</v>
      </c>
    </row>
    <row r="33" spans="1:56">
      <c r="A33" t="s">
        <v>282</v>
      </c>
      <c r="G33" t="s">
        <v>75</v>
      </c>
      <c r="H33" s="115">
        <v>148.44</v>
      </c>
      <c r="I33" s="88">
        <v>10.88</v>
      </c>
      <c r="J33" s="88">
        <v>4.6499999999999995</v>
      </c>
      <c r="K33" s="88">
        <v>0</v>
      </c>
      <c r="L33" s="88">
        <v>0.42</v>
      </c>
      <c r="M33" s="116">
        <v>0</v>
      </c>
      <c r="N33" s="115">
        <v>313.67</v>
      </c>
      <c r="O33" s="88">
        <v>308.06</v>
      </c>
      <c r="P33" s="88">
        <v>0</v>
      </c>
      <c r="Q33" s="88">
        <v>0</v>
      </c>
      <c r="R33" s="88">
        <v>0</v>
      </c>
      <c r="S33" s="116">
        <v>0</v>
      </c>
      <c r="W33">
        <v>24.5</v>
      </c>
      <c r="X33">
        <v>10.5</v>
      </c>
      <c r="Y33">
        <v>125</v>
      </c>
      <c r="Z33">
        <v>50</v>
      </c>
      <c r="AA33">
        <v>15</v>
      </c>
      <c r="AB33">
        <v>0</v>
      </c>
      <c r="AC33">
        <v>22.42</v>
      </c>
      <c r="AD33">
        <v>0.42</v>
      </c>
      <c r="AE33">
        <v>0.34</v>
      </c>
      <c r="AF33">
        <v>0.38</v>
      </c>
      <c r="AG33">
        <v>50</v>
      </c>
      <c r="AH33">
        <v>0.34</v>
      </c>
      <c r="AI33">
        <v>0</v>
      </c>
      <c r="AJ33">
        <v>2.88</v>
      </c>
      <c r="AK33">
        <v>55</v>
      </c>
      <c r="AL33">
        <v>96.06</v>
      </c>
      <c r="AM33">
        <v>0.28000000000000003</v>
      </c>
      <c r="AN33">
        <v>0</v>
      </c>
      <c r="AO33">
        <v>10</v>
      </c>
      <c r="AP33">
        <v>5</v>
      </c>
      <c r="AQ33">
        <v>0.38</v>
      </c>
      <c r="AR33">
        <v>0.19</v>
      </c>
      <c r="AS33">
        <v>0.37</v>
      </c>
      <c r="AT33">
        <v>0.48</v>
      </c>
      <c r="AU33">
        <v>21.94</v>
      </c>
      <c r="AV33">
        <v>204.12</v>
      </c>
      <c r="AW33">
        <v>0</v>
      </c>
      <c r="AX33">
        <v>0</v>
      </c>
      <c r="AY33">
        <v>0</v>
      </c>
      <c r="AZ33">
        <v>4.3099999999999996</v>
      </c>
      <c r="BA33">
        <v>0.54</v>
      </c>
      <c r="BB33">
        <v>3.2</v>
      </c>
      <c r="BC33">
        <v>9.5500000000000007</v>
      </c>
      <c r="BD33">
        <v>72.92</v>
      </c>
    </row>
    <row r="34" spans="1:56">
      <c r="A34" t="s">
        <v>283</v>
      </c>
      <c r="G34" t="s">
        <v>76</v>
      </c>
      <c r="H34" s="115">
        <v>162.43999999999997</v>
      </c>
      <c r="I34" s="88">
        <v>16.88</v>
      </c>
      <c r="J34" s="88">
        <v>4.6499999999999995</v>
      </c>
      <c r="K34" s="88">
        <v>0</v>
      </c>
      <c r="L34" s="88">
        <v>0.85</v>
      </c>
      <c r="M34" s="116">
        <v>0</v>
      </c>
      <c r="N34" s="115">
        <v>313.67</v>
      </c>
      <c r="O34" s="88">
        <v>308.06</v>
      </c>
      <c r="P34" s="88">
        <v>0</v>
      </c>
      <c r="Q34" s="88">
        <v>0</v>
      </c>
      <c r="R34" s="88">
        <v>0</v>
      </c>
      <c r="S34" s="116">
        <v>0</v>
      </c>
      <c r="W34">
        <v>38.5</v>
      </c>
      <c r="X34">
        <v>16.5</v>
      </c>
      <c r="Y34">
        <v>125</v>
      </c>
      <c r="Z34">
        <v>50</v>
      </c>
      <c r="AA34">
        <v>15</v>
      </c>
      <c r="AB34">
        <v>0</v>
      </c>
      <c r="AC34">
        <v>22.42</v>
      </c>
      <c r="AD34">
        <v>0.85</v>
      </c>
      <c r="AE34">
        <v>0.34</v>
      </c>
      <c r="AF34">
        <v>0.38</v>
      </c>
      <c r="AG34">
        <v>50</v>
      </c>
      <c r="AH34">
        <v>0.34</v>
      </c>
      <c r="AI34">
        <v>0</v>
      </c>
      <c r="AJ34">
        <v>2.88</v>
      </c>
      <c r="AK34">
        <v>55</v>
      </c>
      <c r="AL34">
        <v>96.06</v>
      </c>
      <c r="AM34">
        <v>0.28000000000000003</v>
      </c>
      <c r="AN34">
        <v>0</v>
      </c>
      <c r="AO34">
        <v>10</v>
      </c>
      <c r="AP34">
        <v>5</v>
      </c>
      <c r="AQ34">
        <v>0.38</v>
      </c>
      <c r="AR34">
        <v>0.19</v>
      </c>
      <c r="AS34">
        <v>0.37</v>
      </c>
      <c r="AT34">
        <v>0.48</v>
      </c>
      <c r="AU34">
        <v>21.94</v>
      </c>
      <c r="AV34">
        <v>204.12</v>
      </c>
      <c r="AW34">
        <v>0</v>
      </c>
      <c r="AX34">
        <v>0</v>
      </c>
      <c r="AY34">
        <v>0</v>
      </c>
      <c r="AZ34">
        <v>4.3099999999999996</v>
      </c>
      <c r="BA34">
        <v>0.54</v>
      </c>
      <c r="BB34">
        <v>3.2</v>
      </c>
      <c r="BC34">
        <v>9.5500000000000007</v>
      </c>
      <c r="BD34">
        <v>72.92</v>
      </c>
    </row>
    <row r="35" spans="1:56">
      <c r="A35" t="s">
        <v>298</v>
      </c>
      <c r="G35" t="s">
        <v>77</v>
      </c>
      <c r="H35" s="115">
        <v>179.93999999999997</v>
      </c>
      <c r="I35" s="88">
        <v>24.38</v>
      </c>
      <c r="J35" s="88">
        <v>4.6499999999999995</v>
      </c>
      <c r="K35" s="88">
        <v>0</v>
      </c>
      <c r="L35" s="88">
        <v>1.1599999999999999</v>
      </c>
      <c r="M35" s="116">
        <v>0</v>
      </c>
      <c r="N35" s="115">
        <v>313.67</v>
      </c>
      <c r="O35" s="88">
        <v>308.06</v>
      </c>
      <c r="P35" s="88">
        <v>0</v>
      </c>
      <c r="Q35" s="88">
        <v>0</v>
      </c>
      <c r="R35" s="88">
        <v>0</v>
      </c>
      <c r="S35" s="116">
        <v>0</v>
      </c>
      <c r="W35">
        <v>56</v>
      </c>
      <c r="X35">
        <v>24</v>
      </c>
      <c r="Y35">
        <v>125</v>
      </c>
      <c r="Z35">
        <v>50</v>
      </c>
      <c r="AA35">
        <v>15</v>
      </c>
      <c r="AB35">
        <v>0</v>
      </c>
      <c r="AC35">
        <v>22.42</v>
      </c>
      <c r="AD35">
        <v>1.1599999999999999</v>
      </c>
      <c r="AE35">
        <v>0.34</v>
      </c>
      <c r="AF35">
        <v>0.38</v>
      </c>
      <c r="AG35">
        <v>50</v>
      </c>
      <c r="AH35">
        <v>0.34</v>
      </c>
      <c r="AI35">
        <v>0</v>
      </c>
      <c r="AJ35">
        <v>2.88</v>
      </c>
      <c r="AK35">
        <v>55</v>
      </c>
      <c r="AL35">
        <v>96.06</v>
      </c>
      <c r="AM35">
        <v>0.28000000000000003</v>
      </c>
      <c r="AN35">
        <v>0</v>
      </c>
      <c r="AO35">
        <v>10</v>
      </c>
      <c r="AP35">
        <v>5</v>
      </c>
      <c r="AQ35">
        <v>0.38</v>
      </c>
      <c r="AR35">
        <v>0.19</v>
      </c>
      <c r="AS35">
        <v>0.37</v>
      </c>
      <c r="AT35">
        <v>0.48</v>
      </c>
      <c r="AU35">
        <v>21.94</v>
      </c>
      <c r="AV35">
        <v>204.12</v>
      </c>
      <c r="AW35">
        <v>0</v>
      </c>
      <c r="AX35">
        <v>0</v>
      </c>
      <c r="AY35">
        <v>0</v>
      </c>
      <c r="AZ35">
        <v>4.3099999999999996</v>
      </c>
      <c r="BA35">
        <v>0.54</v>
      </c>
      <c r="BB35">
        <v>3.2</v>
      </c>
      <c r="BC35">
        <v>9.5500000000000007</v>
      </c>
      <c r="BD35">
        <v>72.92</v>
      </c>
    </row>
    <row r="36" spans="1:56">
      <c r="A36" t="s">
        <v>331</v>
      </c>
      <c r="G36" t="s">
        <v>78</v>
      </c>
      <c r="H36" s="115">
        <v>193.93999999999997</v>
      </c>
      <c r="I36" s="88">
        <v>30.38</v>
      </c>
      <c r="J36" s="88">
        <v>4.6499999999999995</v>
      </c>
      <c r="K36" s="88">
        <v>0</v>
      </c>
      <c r="L36" s="88">
        <v>1.63</v>
      </c>
      <c r="M36" s="116">
        <v>0</v>
      </c>
      <c r="N36" s="115">
        <v>313.67</v>
      </c>
      <c r="O36" s="88">
        <v>308.06</v>
      </c>
      <c r="P36" s="88">
        <v>0</v>
      </c>
      <c r="Q36" s="88">
        <v>0</v>
      </c>
      <c r="R36" s="88">
        <v>0</v>
      </c>
      <c r="S36" s="116">
        <v>0</v>
      </c>
      <c r="W36">
        <v>70</v>
      </c>
      <c r="X36">
        <v>30</v>
      </c>
      <c r="Y36">
        <v>125</v>
      </c>
      <c r="Z36">
        <v>50</v>
      </c>
      <c r="AA36">
        <v>15</v>
      </c>
      <c r="AB36">
        <v>0</v>
      </c>
      <c r="AC36">
        <v>22.42</v>
      </c>
      <c r="AD36">
        <v>1.63</v>
      </c>
      <c r="AE36">
        <v>0.34</v>
      </c>
      <c r="AF36">
        <v>0.38</v>
      </c>
      <c r="AG36">
        <v>50</v>
      </c>
      <c r="AH36">
        <v>0.34</v>
      </c>
      <c r="AI36">
        <v>0</v>
      </c>
      <c r="AJ36">
        <v>2.88</v>
      </c>
      <c r="AK36">
        <v>55</v>
      </c>
      <c r="AL36">
        <v>96.06</v>
      </c>
      <c r="AM36">
        <v>0.28000000000000003</v>
      </c>
      <c r="AN36">
        <v>0</v>
      </c>
      <c r="AO36">
        <v>10</v>
      </c>
      <c r="AP36">
        <v>5</v>
      </c>
      <c r="AQ36">
        <v>0.38</v>
      </c>
      <c r="AR36">
        <v>0.19</v>
      </c>
      <c r="AS36">
        <v>0.37</v>
      </c>
      <c r="AT36">
        <v>0.48</v>
      </c>
      <c r="AU36">
        <v>21.94</v>
      </c>
      <c r="AV36">
        <v>204.12</v>
      </c>
      <c r="AW36">
        <v>0</v>
      </c>
      <c r="AX36">
        <v>0</v>
      </c>
      <c r="AY36">
        <v>0</v>
      </c>
      <c r="AZ36">
        <v>4.3099999999999996</v>
      </c>
      <c r="BA36">
        <v>0.54</v>
      </c>
      <c r="BB36">
        <v>3.2</v>
      </c>
      <c r="BC36">
        <v>9.5500000000000007</v>
      </c>
      <c r="BD36">
        <v>72.92</v>
      </c>
    </row>
    <row r="37" spans="1:56">
      <c r="A37" t="s">
        <v>332</v>
      </c>
      <c r="G37" t="s">
        <v>79</v>
      </c>
      <c r="H37" s="115">
        <v>206.54</v>
      </c>
      <c r="I37" s="88">
        <v>35.78</v>
      </c>
      <c r="J37" s="88">
        <v>4.6499999999999995</v>
      </c>
      <c r="K37" s="88">
        <v>0</v>
      </c>
      <c r="L37" s="88">
        <v>2.5</v>
      </c>
      <c r="M37" s="116">
        <v>0</v>
      </c>
      <c r="N37" s="115">
        <v>313.67</v>
      </c>
      <c r="O37" s="88">
        <v>308.06</v>
      </c>
      <c r="P37" s="88">
        <v>0</v>
      </c>
      <c r="Q37" s="88">
        <v>0</v>
      </c>
      <c r="R37" s="88">
        <v>0</v>
      </c>
      <c r="S37" s="116">
        <v>0</v>
      </c>
      <c r="W37">
        <v>82.6</v>
      </c>
      <c r="X37">
        <v>35.4</v>
      </c>
      <c r="Y37">
        <v>125</v>
      </c>
      <c r="Z37">
        <v>50</v>
      </c>
      <c r="AA37">
        <v>15</v>
      </c>
      <c r="AB37">
        <v>0</v>
      </c>
      <c r="AC37">
        <v>22.42</v>
      </c>
      <c r="AD37">
        <v>2.5</v>
      </c>
      <c r="AE37">
        <v>0.34</v>
      </c>
      <c r="AF37">
        <v>0.38</v>
      </c>
      <c r="AG37">
        <v>50</v>
      </c>
      <c r="AH37">
        <v>0.34</v>
      </c>
      <c r="AI37">
        <v>0</v>
      </c>
      <c r="AJ37">
        <v>2.88</v>
      </c>
      <c r="AK37">
        <v>55</v>
      </c>
      <c r="AL37">
        <v>96.06</v>
      </c>
      <c r="AM37">
        <v>0.28000000000000003</v>
      </c>
      <c r="AN37">
        <v>0</v>
      </c>
      <c r="AO37">
        <v>10</v>
      </c>
      <c r="AP37">
        <v>5</v>
      </c>
      <c r="AQ37">
        <v>0.38</v>
      </c>
      <c r="AR37">
        <v>0.19</v>
      </c>
      <c r="AS37">
        <v>0.37</v>
      </c>
      <c r="AT37">
        <v>0.48</v>
      </c>
      <c r="AU37">
        <v>21.94</v>
      </c>
      <c r="AV37">
        <v>204.12</v>
      </c>
      <c r="AW37">
        <v>0</v>
      </c>
      <c r="AX37">
        <v>0</v>
      </c>
      <c r="AY37">
        <v>0</v>
      </c>
      <c r="AZ37">
        <v>4.3099999999999996</v>
      </c>
      <c r="BA37">
        <v>0.54</v>
      </c>
      <c r="BB37">
        <v>3.2</v>
      </c>
      <c r="BC37">
        <v>9.5500000000000007</v>
      </c>
      <c r="BD37">
        <v>72.92</v>
      </c>
    </row>
    <row r="38" spans="1:56">
      <c r="A38" t="s">
        <v>333</v>
      </c>
      <c r="G38" t="s">
        <v>80</v>
      </c>
      <c r="H38" s="115">
        <v>221.93999999999997</v>
      </c>
      <c r="I38" s="88">
        <v>42.38</v>
      </c>
      <c r="J38" s="88">
        <v>4.6499999999999995</v>
      </c>
      <c r="K38" s="88">
        <v>0</v>
      </c>
      <c r="L38" s="88">
        <v>2.98</v>
      </c>
      <c r="M38" s="116">
        <v>0</v>
      </c>
      <c r="N38" s="115">
        <v>313.67</v>
      </c>
      <c r="O38" s="88">
        <v>308.06</v>
      </c>
      <c r="P38" s="88">
        <v>0</v>
      </c>
      <c r="Q38" s="88">
        <v>0</v>
      </c>
      <c r="R38" s="88">
        <v>0</v>
      </c>
      <c r="S38" s="116">
        <v>0</v>
      </c>
      <c r="W38">
        <v>98</v>
      </c>
      <c r="X38">
        <v>42</v>
      </c>
      <c r="Y38">
        <v>125</v>
      </c>
      <c r="Z38">
        <v>50</v>
      </c>
      <c r="AA38">
        <v>15</v>
      </c>
      <c r="AB38">
        <v>0</v>
      </c>
      <c r="AC38">
        <v>22.42</v>
      </c>
      <c r="AD38">
        <v>2.98</v>
      </c>
      <c r="AE38">
        <v>0.34</v>
      </c>
      <c r="AF38">
        <v>0.38</v>
      </c>
      <c r="AG38">
        <v>50</v>
      </c>
      <c r="AH38">
        <v>0.34</v>
      </c>
      <c r="AI38">
        <v>0</v>
      </c>
      <c r="AJ38">
        <v>2.88</v>
      </c>
      <c r="AK38">
        <v>55</v>
      </c>
      <c r="AL38">
        <v>96.06</v>
      </c>
      <c r="AM38">
        <v>0.28000000000000003</v>
      </c>
      <c r="AN38">
        <v>0</v>
      </c>
      <c r="AO38">
        <v>10</v>
      </c>
      <c r="AP38">
        <v>5</v>
      </c>
      <c r="AQ38">
        <v>0.38</v>
      </c>
      <c r="AR38">
        <v>0.19</v>
      </c>
      <c r="AS38">
        <v>0.37</v>
      </c>
      <c r="AT38">
        <v>0.48</v>
      </c>
      <c r="AU38">
        <v>21.94</v>
      </c>
      <c r="AV38">
        <v>204.12</v>
      </c>
      <c r="AW38">
        <v>0</v>
      </c>
      <c r="AX38">
        <v>0</v>
      </c>
      <c r="AY38">
        <v>0</v>
      </c>
      <c r="AZ38">
        <v>4.3099999999999996</v>
      </c>
      <c r="BA38">
        <v>0.54</v>
      </c>
      <c r="BB38">
        <v>3.2</v>
      </c>
      <c r="BC38">
        <v>9.5500000000000007</v>
      </c>
      <c r="BD38">
        <v>72.92</v>
      </c>
    </row>
    <row r="39" spans="1:56">
      <c r="A39" t="s">
        <v>334</v>
      </c>
      <c r="G39" t="s">
        <v>81</v>
      </c>
      <c r="H39" s="115">
        <v>237.33999999999997</v>
      </c>
      <c r="I39" s="88">
        <v>48.980000000000004</v>
      </c>
      <c r="J39" s="88">
        <v>4.5599999999999996</v>
      </c>
      <c r="K39" s="88">
        <v>0</v>
      </c>
      <c r="L39" s="88">
        <v>3.75</v>
      </c>
      <c r="M39" s="116">
        <v>0</v>
      </c>
      <c r="N39" s="115">
        <v>313.67</v>
      </c>
      <c r="O39" s="88">
        <v>308.06</v>
      </c>
      <c r="P39" s="88">
        <v>0</v>
      </c>
      <c r="Q39" s="88">
        <v>0</v>
      </c>
      <c r="R39" s="88">
        <v>0</v>
      </c>
      <c r="S39" s="116">
        <v>0</v>
      </c>
      <c r="W39">
        <v>113.4</v>
      </c>
      <c r="X39">
        <v>48.6</v>
      </c>
      <c r="Y39">
        <v>125</v>
      </c>
      <c r="Z39">
        <v>50</v>
      </c>
      <c r="AA39">
        <v>15</v>
      </c>
      <c r="AB39">
        <v>0</v>
      </c>
      <c r="AC39">
        <v>22.42</v>
      </c>
      <c r="AD39">
        <v>3.75</v>
      </c>
      <c r="AE39">
        <v>0.34</v>
      </c>
      <c r="AF39">
        <v>0.38</v>
      </c>
      <c r="AG39">
        <v>50</v>
      </c>
      <c r="AH39">
        <v>0.34</v>
      </c>
      <c r="AI39">
        <v>0</v>
      </c>
      <c r="AJ39">
        <v>2.88</v>
      </c>
      <c r="AK39">
        <v>55</v>
      </c>
      <c r="AL39">
        <v>96.06</v>
      </c>
      <c r="AM39">
        <v>0.28000000000000003</v>
      </c>
      <c r="AN39">
        <v>0</v>
      </c>
      <c r="AO39">
        <v>10</v>
      </c>
      <c r="AP39">
        <v>5</v>
      </c>
      <c r="AQ39">
        <v>0.38</v>
      </c>
      <c r="AR39">
        <v>0.19</v>
      </c>
      <c r="AS39">
        <v>0.37</v>
      </c>
      <c r="AT39">
        <v>0.48</v>
      </c>
      <c r="AU39">
        <v>21.94</v>
      </c>
      <c r="AV39">
        <v>204.12</v>
      </c>
      <c r="AW39">
        <v>0</v>
      </c>
      <c r="AX39">
        <v>0</v>
      </c>
      <c r="AY39">
        <v>0</v>
      </c>
      <c r="AZ39">
        <v>4.22</v>
      </c>
      <c r="BA39">
        <v>0.54</v>
      </c>
      <c r="BB39">
        <v>3.2</v>
      </c>
      <c r="BC39">
        <v>9.5500000000000007</v>
      </c>
      <c r="BD39">
        <v>72.92</v>
      </c>
    </row>
    <row r="40" spans="1:56">
      <c r="A40" t="s">
        <v>355</v>
      </c>
      <c r="G40" t="s">
        <v>82</v>
      </c>
      <c r="H40" s="115">
        <v>251.33999999999997</v>
      </c>
      <c r="I40" s="88">
        <v>54.980000000000004</v>
      </c>
      <c r="J40" s="88">
        <v>4.5599999999999996</v>
      </c>
      <c r="K40" s="88">
        <v>0</v>
      </c>
      <c r="L40" s="88">
        <v>4.51</v>
      </c>
      <c r="M40" s="116">
        <v>0</v>
      </c>
      <c r="N40" s="115">
        <v>313.67</v>
      </c>
      <c r="O40" s="88">
        <v>308.06</v>
      </c>
      <c r="P40" s="88">
        <v>0</v>
      </c>
      <c r="Q40" s="88">
        <v>0</v>
      </c>
      <c r="R40" s="88">
        <v>0</v>
      </c>
      <c r="S40" s="116">
        <v>0</v>
      </c>
      <c r="W40">
        <v>127.4</v>
      </c>
      <c r="X40">
        <v>54.6</v>
      </c>
      <c r="Y40">
        <v>125</v>
      </c>
      <c r="Z40">
        <v>50</v>
      </c>
      <c r="AA40">
        <v>15</v>
      </c>
      <c r="AB40">
        <v>0</v>
      </c>
      <c r="AC40">
        <v>22.42</v>
      </c>
      <c r="AD40">
        <v>4.51</v>
      </c>
      <c r="AE40">
        <v>0.34</v>
      </c>
      <c r="AF40">
        <v>0.38</v>
      </c>
      <c r="AG40">
        <v>50</v>
      </c>
      <c r="AH40">
        <v>0.34</v>
      </c>
      <c r="AI40">
        <v>0</v>
      </c>
      <c r="AJ40">
        <v>2.88</v>
      </c>
      <c r="AK40">
        <v>55</v>
      </c>
      <c r="AL40">
        <v>96.06</v>
      </c>
      <c r="AM40">
        <v>0.28000000000000003</v>
      </c>
      <c r="AN40">
        <v>0</v>
      </c>
      <c r="AO40">
        <v>10</v>
      </c>
      <c r="AP40">
        <v>5</v>
      </c>
      <c r="AQ40">
        <v>0.38</v>
      </c>
      <c r="AR40">
        <v>0.19</v>
      </c>
      <c r="AS40">
        <v>0.37</v>
      </c>
      <c r="AT40">
        <v>0.48</v>
      </c>
      <c r="AU40">
        <v>21.94</v>
      </c>
      <c r="AV40">
        <v>204.12</v>
      </c>
      <c r="AW40">
        <v>0</v>
      </c>
      <c r="AX40">
        <v>0</v>
      </c>
      <c r="AY40">
        <v>0</v>
      </c>
      <c r="AZ40">
        <v>4.22</v>
      </c>
      <c r="BA40">
        <v>0.54</v>
      </c>
      <c r="BB40">
        <v>3.2</v>
      </c>
      <c r="BC40">
        <v>9.5500000000000007</v>
      </c>
      <c r="BD40">
        <v>72.92</v>
      </c>
    </row>
    <row r="41" spans="1:56">
      <c r="A41" t="s">
        <v>356</v>
      </c>
      <c r="G41" t="s">
        <v>83</v>
      </c>
      <c r="H41" s="115">
        <v>260.44000000000005</v>
      </c>
      <c r="I41" s="88">
        <v>58.88</v>
      </c>
      <c r="J41" s="88">
        <v>4.5599999999999996</v>
      </c>
      <c r="K41" s="88">
        <v>0</v>
      </c>
      <c r="L41" s="88">
        <v>4.71</v>
      </c>
      <c r="M41" s="116">
        <v>0</v>
      </c>
      <c r="N41" s="115">
        <v>313.67</v>
      </c>
      <c r="O41" s="88">
        <v>308.06</v>
      </c>
      <c r="P41" s="88">
        <v>0</v>
      </c>
      <c r="Q41" s="88">
        <v>0</v>
      </c>
      <c r="R41" s="88">
        <v>0</v>
      </c>
      <c r="S41" s="116">
        <v>0</v>
      </c>
      <c r="W41">
        <v>136.5</v>
      </c>
      <c r="X41">
        <v>58.5</v>
      </c>
      <c r="Y41">
        <v>125</v>
      </c>
      <c r="Z41">
        <v>50</v>
      </c>
      <c r="AA41">
        <v>15</v>
      </c>
      <c r="AB41">
        <v>0</v>
      </c>
      <c r="AC41">
        <v>22.42</v>
      </c>
      <c r="AD41">
        <v>4.71</v>
      </c>
      <c r="AE41">
        <v>0.34</v>
      </c>
      <c r="AF41">
        <v>0.38</v>
      </c>
      <c r="AG41">
        <v>50</v>
      </c>
      <c r="AH41">
        <v>0.34</v>
      </c>
      <c r="AI41">
        <v>0</v>
      </c>
      <c r="AJ41">
        <v>2.88</v>
      </c>
      <c r="AK41">
        <v>55</v>
      </c>
      <c r="AL41">
        <v>96.06</v>
      </c>
      <c r="AM41">
        <v>0.28000000000000003</v>
      </c>
      <c r="AN41">
        <v>0</v>
      </c>
      <c r="AO41">
        <v>10</v>
      </c>
      <c r="AP41">
        <v>5</v>
      </c>
      <c r="AQ41">
        <v>0.38</v>
      </c>
      <c r="AR41">
        <v>0.19</v>
      </c>
      <c r="AS41">
        <v>0.37</v>
      </c>
      <c r="AT41">
        <v>0.48</v>
      </c>
      <c r="AU41">
        <v>21.94</v>
      </c>
      <c r="AV41">
        <v>204.12</v>
      </c>
      <c r="AW41">
        <v>0</v>
      </c>
      <c r="AX41">
        <v>0</v>
      </c>
      <c r="AY41">
        <v>0</v>
      </c>
      <c r="AZ41">
        <v>4.22</v>
      </c>
      <c r="BA41">
        <v>0.54</v>
      </c>
      <c r="BB41">
        <v>3.2</v>
      </c>
      <c r="BC41">
        <v>9.5500000000000007</v>
      </c>
      <c r="BD41">
        <v>72.92</v>
      </c>
    </row>
    <row r="42" spans="1:56">
      <c r="A42" t="s">
        <v>357</v>
      </c>
      <c r="G42" t="s">
        <v>84</v>
      </c>
      <c r="H42" s="115">
        <v>222.91</v>
      </c>
      <c r="I42" s="88">
        <v>63.38</v>
      </c>
      <c r="J42" s="88">
        <v>4.5599999999999996</v>
      </c>
      <c r="K42" s="88">
        <v>0</v>
      </c>
      <c r="L42" s="88">
        <v>5.19</v>
      </c>
      <c r="M42" s="116">
        <v>0</v>
      </c>
      <c r="N42" s="115">
        <v>313.67</v>
      </c>
      <c r="O42" s="88">
        <v>308.06</v>
      </c>
      <c r="P42" s="88">
        <v>0</v>
      </c>
      <c r="Q42" s="88">
        <v>0</v>
      </c>
      <c r="R42" s="88">
        <v>0</v>
      </c>
      <c r="S42" s="116">
        <v>0</v>
      </c>
      <c r="W42">
        <v>147</v>
      </c>
      <c r="X42">
        <v>63</v>
      </c>
      <c r="Y42">
        <v>125</v>
      </c>
      <c r="Z42">
        <v>50</v>
      </c>
      <c r="AA42">
        <v>15</v>
      </c>
      <c r="AB42">
        <v>0</v>
      </c>
      <c r="AC42">
        <v>22.42</v>
      </c>
      <c r="AD42">
        <v>5.19</v>
      </c>
      <c r="AE42">
        <v>0.34</v>
      </c>
      <c r="AF42">
        <v>0.38</v>
      </c>
      <c r="AG42">
        <v>50</v>
      </c>
      <c r="AH42">
        <v>0.34</v>
      </c>
      <c r="AI42">
        <v>0</v>
      </c>
      <c r="AJ42">
        <v>2.88</v>
      </c>
      <c r="AK42">
        <v>55</v>
      </c>
      <c r="AL42">
        <v>48.03</v>
      </c>
      <c r="AM42">
        <v>0.28000000000000003</v>
      </c>
      <c r="AN42">
        <v>0</v>
      </c>
      <c r="AO42">
        <v>10</v>
      </c>
      <c r="AP42">
        <v>5</v>
      </c>
      <c r="AQ42">
        <v>0.38</v>
      </c>
      <c r="AR42">
        <v>0.19</v>
      </c>
      <c r="AS42">
        <v>0.37</v>
      </c>
      <c r="AT42">
        <v>0.48</v>
      </c>
      <c r="AU42">
        <v>21.94</v>
      </c>
      <c r="AV42">
        <v>204.12</v>
      </c>
      <c r="AW42">
        <v>0</v>
      </c>
      <c r="AX42">
        <v>0</v>
      </c>
      <c r="AY42">
        <v>0</v>
      </c>
      <c r="AZ42">
        <v>4.22</v>
      </c>
      <c r="BA42">
        <v>0.54</v>
      </c>
      <c r="BB42">
        <v>3.2</v>
      </c>
      <c r="BC42">
        <v>9.5500000000000007</v>
      </c>
      <c r="BD42">
        <v>72.92</v>
      </c>
    </row>
    <row r="43" spans="1:56">
      <c r="A43" t="s">
        <v>363</v>
      </c>
      <c r="G43" t="s">
        <v>85</v>
      </c>
      <c r="H43" s="115">
        <v>184.68</v>
      </c>
      <c r="I43" s="88">
        <v>67.58</v>
      </c>
      <c r="J43" s="88">
        <v>4.5599999999999996</v>
      </c>
      <c r="K43" s="88">
        <v>0</v>
      </c>
      <c r="L43" s="88">
        <v>5.57</v>
      </c>
      <c r="M43" s="116">
        <v>0</v>
      </c>
      <c r="N43" s="115">
        <v>313.67</v>
      </c>
      <c r="O43" s="88">
        <v>308.06</v>
      </c>
      <c r="P43" s="88">
        <v>0</v>
      </c>
      <c r="Q43" s="88">
        <v>0</v>
      </c>
      <c r="R43" s="88">
        <v>0</v>
      </c>
      <c r="S43" s="116">
        <v>0</v>
      </c>
      <c r="W43">
        <v>156.80000000000001</v>
      </c>
      <c r="X43">
        <v>67.2</v>
      </c>
      <c r="Y43">
        <v>125</v>
      </c>
      <c r="Z43">
        <v>50</v>
      </c>
      <c r="AA43">
        <v>15</v>
      </c>
      <c r="AB43">
        <v>0</v>
      </c>
      <c r="AC43">
        <v>22.42</v>
      </c>
      <c r="AD43">
        <v>5.57</v>
      </c>
      <c r="AE43">
        <v>0.34</v>
      </c>
      <c r="AF43">
        <v>0.38</v>
      </c>
      <c r="AG43">
        <v>50</v>
      </c>
      <c r="AH43">
        <v>0.34</v>
      </c>
      <c r="AI43">
        <v>0</v>
      </c>
      <c r="AJ43">
        <v>2.88</v>
      </c>
      <c r="AK43">
        <v>55</v>
      </c>
      <c r="AL43">
        <v>0</v>
      </c>
      <c r="AM43">
        <v>0.28000000000000003</v>
      </c>
      <c r="AN43">
        <v>0</v>
      </c>
      <c r="AO43">
        <v>10</v>
      </c>
      <c r="AP43">
        <v>5</v>
      </c>
      <c r="AQ43">
        <v>0.38</v>
      </c>
      <c r="AR43">
        <v>0.19</v>
      </c>
      <c r="AS43">
        <v>0.37</v>
      </c>
      <c r="AT43">
        <v>0.48</v>
      </c>
      <c r="AU43">
        <v>21.94</v>
      </c>
      <c r="AV43">
        <v>204.12</v>
      </c>
      <c r="AW43">
        <v>0</v>
      </c>
      <c r="AX43">
        <v>0</v>
      </c>
      <c r="AY43">
        <v>0</v>
      </c>
      <c r="AZ43">
        <v>4.22</v>
      </c>
      <c r="BA43">
        <v>0.54</v>
      </c>
      <c r="BB43">
        <v>3.2</v>
      </c>
      <c r="BC43">
        <v>9.5500000000000007</v>
      </c>
      <c r="BD43">
        <v>72.92</v>
      </c>
    </row>
    <row r="44" spans="1:56">
      <c r="A44" t="s">
        <v>367</v>
      </c>
      <c r="G44" t="s">
        <v>86</v>
      </c>
      <c r="H44" s="115">
        <v>192.38</v>
      </c>
      <c r="I44" s="88">
        <v>70.88</v>
      </c>
      <c r="J44" s="88">
        <v>4.5599999999999996</v>
      </c>
      <c r="K44" s="88">
        <v>0</v>
      </c>
      <c r="L44" s="88">
        <v>5.67</v>
      </c>
      <c r="M44" s="116">
        <v>0</v>
      </c>
      <c r="N44" s="115">
        <v>313.67</v>
      </c>
      <c r="O44" s="88">
        <v>308.06</v>
      </c>
      <c r="P44" s="88">
        <v>0</v>
      </c>
      <c r="Q44" s="88">
        <v>0</v>
      </c>
      <c r="R44" s="88">
        <v>0</v>
      </c>
      <c r="S44" s="116">
        <v>0</v>
      </c>
      <c r="W44">
        <v>164.5</v>
      </c>
      <c r="X44">
        <v>70.5</v>
      </c>
      <c r="Y44">
        <v>125</v>
      </c>
      <c r="Z44">
        <v>50</v>
      </c>
      <c r="AA44">
        <v>15</v>
      </c>
      <c r="AB44">
        <v>0</v>
      </c>
      <c r="AC44">
        <v>22.42</v>
      </c>
      <c r="AD44">
        <v>5.67</v>
      </c>
      <c r="AE44">
        <v>0.34</v>
      </c>
      <c r="AF44">
        <v>0.38</v>
      </c>
      <c r="AG44">
        <v>50</v>
      </c>
      <c r="AH44">
        <v>0.34</v>
      </c>
      <c r="AI44">
        <v>0</v>
      </c>
      <c r="AJ44">
        <v>2.88</v>
      </c>
      <c r="AK44">
        <v>55</v>
      </c>
      <c r="AL44">
        <v>0</v>
      </c>
      <c r="AM44">
        <v>0.28000000000000003</v>
      </c>
      <c r="AN44">
        <v>0</v>
      </c>
      <c r="AO44">
        <v>10</v>
      </c>
      <c r="AP44">
        <v>5</v>
      </c>
      <c r="AQ44">
        <v>0.38</v>
      </c>
      <c r="AR44">
        <v>0.19</v>
      </c>
      <c r="AS44">
        <v>0.37</v>
      </c>
      <c r="AT44">
        <v>0.48</v>
      </c>
      <c r="AU44">
        <v>21.94</v>
      </c>
      <c r="AV44">
        <v>204.12</v>
      </c>
      <c r="AW44">
        <v>0</v>
      </c>
      <c r="AX44">
        <v>0</v>
      </c>
      <c r="AY44">
        <v>0</v>
      </c>
      <c r="AZ44">
        <v>4.22</v>
      </c>
      <c r="BA44">
        <v>0.54</v>
      </c>
      <c r="BB44">
        <v>3.2</v>
      </c>
      <c r="BC44">
        <v>9.5500000000000007</v>
      </c>
      <c r="BD44">
        <v>72.92</v>
      </c>
    </row>
    <row r="45" spans="1:56">
      <c r="A45" t="s">
        <v>390</v>
      </c>
      <c r="G45" t="s">
        <v>87</v>
      </c>
      <c r="H45" s="115">
        <v>200.07999999999998</v>
      </c>
      <c r="I45" s="88">
        <v>74.179999999999993</v>
      </c>
      <c r="J45" s="88">
        <v>4.5599999999999996</v>
      </c>
      <c r="K45" s="88">
        <v>0</v>
      </c>
      <c r="L45" s="88">
        <v>5.67</v>
      </c>
      <c r="M45" s="116">
        <v>0</v>
      </c>
      <c r="N45" s="115">
        <v>313.67</v>
      </c>
      <c r="O45" s="88">
        <v>308.06</v>
      </c>
      <c r="P45" s="88">
        <v>0</v>
      </c>
      <c r="Q45" s="88">
        <v>0</v>
      </c>
      <c r="R45" s="88">
        <v>0</v>
      </c>
      <c r="S45" s="116">
        <v>0</v>
      </c>
      <c r="W45">
        <v>172.2</v>
      </c>
      <c r="X45">
        <v>73.8</v>
      </c>
      <c r="Y45">
        <v>125</v>
      </c>
      <c r="Z45">
        <v>50</v>
      </c>
      <c r="AA45">
        <v>15</v>
      </c>
      <c r="AB45">
        <v>0</v>
      </c>
      <c r="AC45">
        <v>22.42</v>
      </c>
      <c r="AD45">
        <v>5.67</v>
      </c>
      <c r="AE45">
        <v>0.34</v>
      </c>
      <c r="AF45">
        <v>0.38</v>
      </c>
      <c r="AG45">
        <v>50</v>
      </c>
      <c r="AH45">
        <v>0.34</v>
      </c>
      <c r="AI45">
        <v>0</v>
      </c>
      <c r="AJ45">
        <v>2.88</v>
      </c>
      <c r="AK45">
        <v>55</v>
      </c>
      <c r="AL45">
        <v>0</v>
      </c>
      <c r="AM45">
        <v>0.28000000000000003</v>
      </c>
      <c r="AN45">
        <v>0</v>
      </c>
      <c r="AO45">
        <v>10</v>
      </c>
      <c r="AP45">
        <v>5</v>
      </c>
      <c r="AQ45">
        <v>0.38</v>
      </c>
      <c r="AR45">
        <v>0.19</v>
      </c>
      <c r="AS45">
        <v>0.37</v>
      </c>
      <c r="AT45">
        <v>0.48</v>
      </c>
      <c r="AU45">
        <v>21.94</v>
      </c>
      <c r="AV45">
        <v>204.12</v>
      </c>
      <c r="AW45">
        <v>0</v>
      </c>
      <c r="AX45">
        <v>0</v>
      </c>
      <c r="AY45">
        <v>0</v>
      </c>
      <c r="AZ45">
        <v>4.22</v>
      </c>
      <c r="BA45">
        <v>0.54</v>
      </c>
      <c r="BB45">
        <v>3.2</v>
      </c>
      <c r="BC45">
        <v>9.5500000000000007</v>
      </c>
      <c r="BD45">
        <v>72.92</v>
      </c>
    </row>
    <row r="46" spans="1:56">
      <c r="A46" t="s">
        <v>391</v>
      </c>
      <c r="G46" t="s">
        <v>88</v>
      </c>
      <c r="H46" s="115">
        <v>207.07999999999998</v>
      </c>
      <c r="I46" s="88">
        <v>77.179999999999993</v>
      </c>
      <c r="J46" s="88">
        <v>4.5599999999999996</v>
      </c>
      <c r="K46" s="88">
        <v>0</v>
      </c>
      <c r="L46" s="88">
        <v>6.15</v>
      </c>
      <c r="M46" s="116">
        <v>0</v>
      </c>
      <c r="N46" s="115">
        <v>313.67</v>
      </c>
      <c r="O46" s="88">
        <v>308.06</v>
      </c>
      <c r="P46" s="88">
        <v>0</v>
      </c>
      <c r="Q46" s="88">
        <v>0</v>
      </c>
      <c r="R46" s="88">
        <v>0</v>
      </c>
      <c r="S46" s="116">
        <v>0</v>
      </c>
      <c r="W46">
        <v>179.2</v>
      </c>
      <c r="X46">
        <v>76.8</v>
      </c>
      <c r="Y46">
        <v>125</v>
      </c>
      <c r="Z46">
        <v>50</v>
      </c>
      <c r="AA46">
        <v>15</v>
      </c>
      <c r="AB46">
        <v>0</v>
      </c>
      <c r="AC46">
        <v>22.42</v>
      </c>
      <c r="AD46">
        <v>6.15</v>
      </c>
      <c r="AE46">
        <v>0.34</v>
      </c>
      <c r="AF46">
        <v>0.38</v>
      </c>
      <c r="AG46">
        <v>50</v>
      </c>
      <c r="AH46">
        <v>0.34</v>
      </c>
      <c r="AI46">
        <v>0</v>
      </c>
      <c r="AJ46">
        <v>2.88</v>
      </c>
      <c r="AK46">
        <v>55</v>
      </c>
      <c r="AL46">
        <v>0</v>
      </c>
      <c r="AM46">
        <v>0.28000000000000003</v>
      </c>
      <c r="AN46">
        <v>0</v>
      </c>
      <c r="AO46">
        <v>10</v>
      </c>
      <c r="AP46">
        <v>5</v>
      </c>
      <c r="AQ46">
        <v>0.38</v>
      </c>
      <c r="AR46">
        <v>0.19</v>
      </c>
      <c r="AS46">
        <v>0.37</v>
      </c>
      <c r="AT46">
        <v>0.48</v>
      </c>
      <c r="AU46">
        <v>21.94</v>
      </c>
      <c r="AV46">
        <v>204.12</v>
      </c>
      <c r="AW46">
        <v>0</v>
      </c>
      <c r="AX46">
        <v>0</v>
      </c>
      <c r="AY46">
        <v>0</v>
      </c>
      <c r="AZ46">
        <v>4.22</v>
      </c>
      <c r="BA46">
        <v>0.54</v>
      </c>
      <c r="BB46">
        <v>3.2</v>
      </c>
      <c r="BC46">
        <v>9.5500000000000007</v>
      </c>
      <c r="BD46">
        <v>72.92</v>
      </c>
    </row>
    <row r="47" spans="1:56">
      <c r="A47" t="s">
        <v>395</v>
      </c>
      <c r="G47" t="s">
        <v>89</v>
      </c>
      <c r="H47" s="115">
        <v>209.88</v>
      </c>
      <c r="I47" s="88">
        <v>78.38</v>
      </c>
      <c r="J47" s="88">
        <v>4.47</v>
      </c>
      <c r="K47" s="88">
        <v>0</v>
      </c>
      <c r="L47" s="88">
        <v>6.92</v>
      </c>
      <c r="M47" s="116">
        <v>0</v>
      </c>
      <c r="N47" s="115">
        <v>313.67</v>
      </c>
      <c r="O47" s="88">
        <v>308.06</v>
      </c>
      <c r="P47" s="88">
        <v>0</v>
      </c>
      <c r="Q47" s="88">
        <v>0</v>
      </c>
      <c r="R47" s="88">
        <v>0</v>
      </c>
      <c r="S47" s="116">
        <v>0</v>
      </c>
      <c r="W47">
        <v>182</v>
      </c>
      <c r="X47">
        <v>78</v>
      </c>
      <c r="Y47">
        <v>125</v>
      </c>
      <c r="Z47">
        <v>50</v>
      </c>
      <c r="AA47">
        <v>15</v>
      </c>
      <c r="AB47">
        <v>0</v>
      </c>
      <c r="AC47">
        <v>22.42</v>
      </c>
      <c r="AD47">
        <v>6.92</v>
      </c>
      <c r="AE47">
        <v>0.34</v>
      </c>
      <c r="AF47">
        <v>0.38</v>
      </c>
      <c r="AG47">
        <v>50</v>
      </c>
      <c r="AH47">
        <v>0.34</v>
      </c>
      <c r="AI47">
        <v>0</v>
      </c>
      <c r="AJ47">
        <v>2.88</v>
      </c>
      <c r="AK47">
        <v>55</v>
      </c>
      <c r="AL47">
        <v>0</v>
      </c>
      <c r="AM47">
        <v>0.28000000000000003</v>
      </c>
      <c r="AN47">
        <v>0</v>
      </c>
      <c r="AO47">
        <v>10</v>
      </c>
      <c r="AP47">
        <v>5</v>
      </c>
      <c r="AQ47">
        <v>0.38</v>
      </c>
      <c r="AR47">
        <v>0.19</v>
      </c>
      <c r="AS47">
        <v>0.37</v>
      </c>
      <c r="AT47">
        <v>0.48</v>
      </c>
      <c r="AU47">
        <v>21.94</v>
      </c>
      <c r="AV47">
        <v>204.12</v>
      </c>
      <c r="AW47">
        <v>0</v>
      </c>
      <c r="AX47">
        <v>0</v>
      </c>
      <c r="AY47">
        <v>0</v>
      </c>
      <c r="AZ47">
        <v>4.13</v>
      </c>
      <c r="BA47">
        <v>0.54</v>
      </c>
      <c r="BB47">
        <v>3.2</v>
      </c>
      <c r="BC47">
        <v>9.5500000000000007</v>
      </c>
      <c r="BD47">
        <v>72.92</v>
      </c>
    </row>
    <row r="48" spans="1:56">
      <c r="A48" t="s">
        <v>399</v>
      </c>
      <c r="G48" t="s">
        <v>90</v>
      </c>
      <c r="H48" s="115">
        <v>213.38</v>
      </c>
      <c r="I48" s="88">
        <v>79.88</v>
      </c>
      <c r="J48" s="88">
        <v>4.47</v>
      </c>
      <c r="K48" s="88">
        <v>0</v>
      </c>
      <c r="L48" s="88">
        <v>7.49</v>
      </c>
      <c r="M48" s="116">
        <v>0</v>
      </c>
      <c r="N48" s="115">
        <v>313.67</v>
      </c>
      <c r="O48" s="88">
        <v>308.06</v>
      </c>
      <c r="P48" s="88">
        <v>0</v>
      </c>
      <c r="Q48" s="88">
        <v>0</v>
      </c>
      <c r="R48" s="88">
        <v>0</v>
      </c>
      <c r="S48" s="116">
        <v>0</v>
      </c>
      <c r="W48">
        <v>185.5</v>
      </c>
      <c r="X48">
        <v>79.5</v>
      </c>
      <c r="Y48">
        <v>125</v>
      </c>
      <c r="Z48">
        <v>50</v>
      </c>
      <c r="AA48">
        <v>15</v>
      </c>
      <c r="AB48">
        <v>0</v>
      </c>
      <c r="AC48">
        <v>22.42</v>
      </c>
      <c r="AD48">
        <v>7.49</v>
      </c>
      <c r="AE48">
        <v>0.34</v>
      </c>
      <c r="AF48">
        <v>0.38</v>
      </c>
      <c r="AG48">
        <v>50</v>
      </c>
      <c r="AH48">
        <v>0.34</v>
      </c>
      <c r="AI48">
        <v>0</v>
      </c>
      <c r="AJ48">
        <v>2.88</v>
      </c>
      <c r="AK48">
        <v>55</v>
      </c>
      <c r="AL48">
        <v>0</v>
      </c>
      <c r="AM48">
        <v>0.28000000000000003</v>
      </c>
      <c r="AN48">
        <v>0</v>
      </c>
      <c r="AO48">
        <v>10</v>
      </c>
      <c r="AP48">
        <v>5</v>
      </c>
      <c r="AQ48">
        <v>0.38</v>
      </c>
      <c r="AR48">
        <v>0.19</v>
      </c>
      <c r="AS48">
        <v>0.37</v>
      </c>
      <c r="AT48">
        <v>0.48</v>
      </c>
      <c r="AU48">
        <v>21.94</v>
      </c>
      <c r="AV48">
        <v>204.12</v>
      </c>
      <c r="AW48">
        <v>0</v>
      </c>
      <c r="AX48">
        <v>0</v>
      </c>
      <c r="AY48">
        <v>0</v>
      </c>
      <c r="AZ48">
        <v>4.13</v>
      </c>
      <c r="BA48">
        <v>0.54</v>
      </c>
      <c r="BB48">
        <v>3.2</v>
      </c>
      <c r="BC48">
        <v>9.5500000000000007</v>
      </c>
      <c r="BD48">
        <v>72.92</v>
      </c>
    </row>
    <row r="49" spans="1:56">
      <c r="A49" t="s">
        <v>400</v>
      </c>
      <c r="G49" t="s">
        <v>91</v>
      </c>
      <c r="H49" s="115">
        <v>213.38</v>
      </c>
      <c r="I49" s="88">
        <v>79.88</v>
      </c>
      <c r="J49" s="88">
        <v>4.47</v>
      </c>
      <c r="K49" s="88">
        <v>0</v>
      </c>
      <c r="L49" s="88">
        <v>7.78</v>
      </c>
      <c r="M49" s="116">
        <v>0</v>
      </c>
      <c r="N49" s="115">
        <v>313.67</v>
      </c>
      <c r="O49" s="88">
        <v>308.06</v>
      </c>
      <c r="P49" s="88">
        <v>0</v>
      </c>
      <c r="Q49" s="88">
        <v>0</v>
      </c>
      <c r="R49" s="88">
        <v>0</v>
      </c>
      <c r="S49" s="116">
        <v>0</v>
      </c>
      <c r="W49">
        <v>185.5</v>
      </c>
      <c r="X49">
        <v>79.5</v>
      </c>
      <c r="Y49">
        <v>125</v>
      </c>
      <c r="Z49">
        <v>50</v>
      </c>
      <c r="AA49">
        <v>15</v>
      </c>
      <c r="AB49">
        <v>0</v>
      </c>
      <c r="AC49">
        <v>22.42</v>
      </c>
      <c r="AD49">
        <v>7.78</v>
      </c>
      <c r="AE49">
        <v>0.34</v>
      </c>
      <c r="AF49">
        <v>0.38</v>
      </c>
      <c r="AG49">
        <v>50</v>
      </c>
      <c r="AH49">
        <v>0.34</v>
      </c>
      <c r="AI49">
        <v>0</v>
      </c>
      <c r="AJ49">
        <v>2.88</v>
      </c>
      <c r="AK49">
        <v>55</v>
      </c>
      <c r="AL49">
        <v>0</v>
      </c>
      <c r="AM49">
        <v>0.28000000000000003</v>
      </c>
      <c r="AN49">
        <v>0</v>
      </c>
      <c r="AO49">
        <v>10</v>
      </c>
      <c r="AP49">
        <v>5</v>
      </c>
      <c r="AQ49">
        <v>0.38</v>
      </c>
      <c r="AR49">
        <v>0.19</v>
      </c>
      <c r="AS49">
        <v>0.37</v>
      </c>
      <c r="AT49">
        <v>0.48</v>
      </c>
      <c r="AU49">
        <v>21.94</v>
      </c>
      <c r="AV49">
        <v>204.12</v>
      </c>
      <c r="AW49">
        <v>0</v>
      </c>
      <c r="AX49">
        <v>0</v>
      </c>
      <c r="AY49">
        <v>0</v>
      </c>
      <c r="AZ49">
        <v>4.13</v>
      </c>
      <c r="BA49">
        <v>0.54</v>
      </c>
      <c r="BB49">
        <v>3.2</v>
      </c>
      <c r="BC49">
        <v>9.5500000000000007</v>
      </c>
      <c r="BD49">
        <v>72.92</v>
      </c>
    </row>
    <row r="50" spans="1:56">
      <c r="A50" t="s">
        <v>401</v>
      </c>
      <c r="G50" t="s">
        <v>92</v>
      </c>
      <c r="H50" s="115">
        <v>213.38</v>
      </c>
      <c r="I50" s="88">
        <v>79.88</v>
      </c>
      <c r="J50" s="88">
        <v>4.47</v>
      </c>
      <c r="K50" s="88">
        <v>0</v>
      </c>
      <c r="L50" s="88">
        <v>8.07</v>
      </c>
      <c r="M50" s="116">
        <v>0</v>
      </c>
      <c r="N50" s="115">
        <v>313.67</v>
      </c>
      <c r="O50" s="88">
        <v>308.06</v>
      </c>
      <c r="P50" s="88">
        <v>0</v>
      </c>
      <c r="Q50" s="88">
        <v>0</v>
      </c>
      <c r="R50" s="88">
        <v>0</v>
      </c>
      <c r="S50" s="116">
        <v>0</v>
      </c>
      <c r="W50">
        <v>185.5</v>
      </c>
      <c r="X50">
        <v>79.5</v>
      </c>
      <c r="Y50">
        <v>125</v>
      </c>
      <c r="Z50">
        <v>50</v>
      </c>
      <c r="AA50">
        <v>15</v>
      </c>
      <c r="AB50">
        <v>0</v>
      </c>
      <c r="AC50">
        <v>22.42</v>
      </c>
      <c r="AD50">
        <v>8.07</v>
      </c>
      <c r="AE50">
        <v>0.34</v>
      </c>
      <c r="AF50">
        <v>0.38</v>
      </c>
      <c r="AG50">
        <v>50</v>
      </c>
      <c r="AH50">
        <v>0.34</v>
      </c>
      <c r="AI50">
        <v>0</v>
      </c>
      <c r="AJ50">
        <v>2.88</v>
      </c>
      <c r="AK50">
        <v>55</v>
      </c>
      <c r="AL50">
        <v>0</v>
      </c>
      <c r="AM50">
        <v>0.28000000000000003</v>
      </c>
      <c r="AN50">
        <v>0</v>
      </c>
      <c r="AO50">
        <v>10</v>
      </c>
      <c r="AP50">
        <v>5</v>
      </c>
      <c r="AQ50">
        <v>0.38</v>
      </c>
      <c r="AR50">
        <v>0.19</v>
      </c>
      <c r="AS50">
        <v>0.37</v>
      </c>
      <c r="AT50">
        <v>0.48</v>
      </c>
      <c r="AU50">
        <v>21.94</v>
      </c>
      <c r="AV50">
        <v>204.12</v>
      </c>
      <c r="AW50">
        <v>0</v>
      </c>
      <c r="AX50">
        <v>0</v>
      </c>
      <c r="AY50">
        <v>0</v>
      </c>
      <c r="AZ50">
        <v>4.13</v>
      </c>
      <c r="BA50">
        <v>0.54</v>
      </c>
      <c r="BB50">
        <v>3.2</v>
      </c>
      <c r="BC50">
        <v>9.5500000000000007</v>
      </c>
      <c r="BD50">
        <v>72.92</v>
      </c>
    </row>
    <row r="51" spans="1:56">
      <c r="A51" t="s">
        <v>403</v>
      </c>
      <c r="G51" t="s">
        <v>93</v>
      </c>
      <c r="H51" s="115">
        <v>213.38</v>
      </c>
      <c r="I51" s="88">
        <v>79.88</v>
      </c>
      <c r="J51" s="88">
        <v>4.47</v>
      </c>
      <c r="K51" s="88">
        <v>0</v>
      </c>
      <c r="L51" s="88">
        <v>8.17</v>
      </c>
      <c r="M51" s="116">
        <v>0</v>
      </c>
      <c r="N51" s="115">
        <v>313.67</v>
      </c>
      <c r="O51" s="88">
        <v>308.06</v>
      </c>
      <c r="P51" s="88">
        <v>0</v>
      </c>
      <c r="Q51" s="88">
        <v>0</v>
      </c>
      <c r="R51" s="88">
        <v>0</v>
      </c>
      <c r="S51" s="116">
        <v>0</v>
      </c>
      <c r="W51">
        <v>185.5</v>
      </c>
      <c r="X51">
        <v>79.5</v>
      </c>
      <c r="Y51">
        <v>125</v>
      </c>
      <c r="Z51">
        <v>50</v>
      </c>
      <c r="AA51">
        <v>15</v>
      </c>
      <c r="AB51">
        <v>0</v>
      </c>
      <c r="AC51">
        <v>22.42</v>
      </c>
      <c r="AD51">
        <v>8.17</v>
      </c>
      <c r="AE51">
        <v>0.34</v>
      </c>
      <c r="AF51">
        <v>0.38</v>
      </c>
      <c r="AG51">
        <v>50</v>
      </c>
      <c r="AH51">
        <v>0.34</v>
      </c>
      <c r="AI51">
        <v>0</v>
      </c>
      <c r="AJ51">
        <v>2.88</v>
      </c>
      <c r="AK51">
        <v>55</v>
      </c>
      <c r="AL51">
        <v>0</v>
      </c>
      <c r="AM51">
        <v>0.28000000000000003</v>
      </c>
      <c r="AN51">
        <v>0</v>
      </c>
      <c r="AO51">
        <v>10</v>
      </c>
      <c r="AP51">
        <v>5</v>
      </c>
      <c r="AQ51">
        <v>0.38</v>
      </c>
      <c r="AR51">
        <v>0.19</v>
      </c>
      <c r="AS51">
        <v>0.37</v>
      </c>
      <c r="AT51">
        <v>0.48</v>
      </c>
      <c r="AU51">
        <v>21.94</v>
      </c>
      <c r="AV51">
        <v>204.12</v>
      </c>
      <c r="AW51">
        <v>0</v>
      </c>
      <c r="AX51">
        <v>0</v>
      </c>
      <c r="AY51">
        <v>0</v>
      </c>
      <c r="AZ51">
        <v>4.13</v>
      </c>
      <c r="BA51">
        <v>0.54</v>
      </c>
      <c r="BB51">
        <v>3.2</v>
      </c>
      <c r="BC51">
        <v>9.5500000000000007</v>
      </c>
      <c r="BD51">
        <v>72.92</v>
      </c>
    </row>
    <row r="52" spans="1:56">
      <c r="A52" t="s">
        <v>404</v>
      </c>
      <c r="G52" t="s">
        <v>94</v>
      </c>
      <c r="H52" s="115">
        <v>213.38</v>
      </c>
      <c r="I52" s="88">
        <v>79.88</v>
      </c>
      <c r="J52" s="88">
        <v>4.47</v>
      </c>
      <c r="K52" s="88">
        <v>0</v>
      </c>
      <c r="L52" s="88">
        <v>8.31</v>
      </c>
      <c r="M52" s="116">
        <v>0</v>
      </c>
      <c r="N52" s="115">
        <v>313.67</v>
      </c>
      <c r="O52" s="88">
        <v>308.06</v>
      </c>
      <c r="P52" s="88">
        <v>0</v>
      </c>
      <c r="Q52" s="88">
        <v>0</v>
      </c>
      <c r="R52" s="88">
        <v>0</v>
      </c>
      <c r="S52" s="116">
        <v>0</v>
      </c>
      <c r="W52">
        <v>185.5</v>
      </c>
      <c r="X52">
        <v>79.5</v>
      </c>
      <c r="Y52">
        <v>125</v>
      </c>
      <c r="Z52">
        <v>50</v>
      </c>
      <c r="AA52">
        <v>15</v>
      </c>
      <c r="AB52">
        <v>0</v>
      </c>
      <c r="AC52">
        <v>22.42</v>
      </c>
      <c r="AD52">
        <v>8.31</v>
      </c>
      <c r="AE52">
        <v>0.34</v>
      </c>
      <c r="AF52">
        <v>0.38</v>
      </c>
      <c r="AG52">
        <v>50</v>
      </c>
      <c r="AH52">
        <v>0.34</v>
      </c>
      <c r="AI52">
        <v>0</v>
      </c>
      <c r="AJ52">
        <v>2.88</v>
      </c>
      <c r="AK52">
        <v>55</v>
      </c>
      <c r="AL52">
        <v>0</v>
      </c>
      <c r="AM52">
        <v>0.28000000000000003</v>
      </c>
      <c r="AN52">
        <v>0</v>
      </c>
      <c r="AO52">
        <v>10</v>
      </c>
      <c r="AP52">
        <v>5</v>
      </c>
      <c r="AQ52">
        <v>0.38</v>
      </c>
      <c r="AR52">
        <v>0.19</v>
      </c>
      <c r="AS52">
        <v>0.37</v>
      </c>
      <c r="AT52">
        <v>0.48</v>
      </c>
      <c r="AU52">
        <v>21.94</v>
      </c>
      <c r="AV52">
        <v>204.12</v>
      </c>
      <c r="AW52">
        <v>0</v>
      </c>
      <c r="AX52">
        <v>0</v>
      </c>
      <c r="AY52">
        <v>0</v>
      </c>
      <c r="AZ52">
        <v>4.13</v>
      </c>
      <c r="BA52">
        <v>0.54</v>
      </c>
      <c r="BB52">
        <v>3.2</v>
      </c>
      <c r="BC52">
        <v>9.5500000000000007</v>
      </c>
      <c r="BD52">
        <v>72.92</v>
      </c>
    </row>
    <row r="53" spans="1:56">
      <c r="A53" t="s">
        <v>445</v>
      </c>
      <c r="G53" t="s">
        <v>95</v>
      </c>
      <c r="H53" s="115">
        <v>213.38</v>
      </c>
      <c r="I53" s="88">
        <v>79.88</v>
      </c>
      <c r="J53" s="88">
        <v>4.47</v>
      </c>
      <c r="K53" s="88">
        <v>0</v>
      </c>
      <c r="L53" s="88">
        <v>8.36</v>
      </c>
      <c r="M53" s="116">
        <v>0</v>
      </c>
      <c r="N53" s="115">
        <v>313.67</v>
      </c>
      <c r="O53" s="88">
        <v>308.06</v>
      </c>
      <c r="P53" s="88">
        <v>0</v>
      </c>
      <c r="Q53" s="88">
        <v>0</v>
      </c>
      <c r="R53" s="88">
        <v>0</v>
      </c>
      <c r="S53" s="116">
        <v>0</v>
      </c>
      <c r="W53">
        <v>185.5</v>
      </c>
      <c r="X53">
        <v>79.5</v>
      </c>
      <c r="Y53">
        <v>125</v>
      </c>
      <c r="Z53">
        <v>50</v>
      </c>
      <c r="AA53">
        <v>15</v>
      </c>
      <c r="AB53">
        <v>0</v>
      </c>
      <c r="AC53">
        <v>22.42</v>
      </c>
      <c r="AD53">
        <v>8.36</v>
      </c>
      <c r="AE53">
        <v>0.34</v>
      </c>
      <c r="AF53">
        <v>0.38</v>
      </c>
      <c r="AG53">
        <v>50</v>
      </c>
      <c r="AH53">
        <v>0.34</v>
      </c>
      <c r="AI53">
        <v>0</v>
      </c>
      <c r="AJ53">
        <v>2.88</v>
      </c>
      <c r="AK53">
        <v>55</v>
      </c>
      <c r="AL53">
        <v>0</v>
      </c>
      <c r="AM53">
        <v>0.28000000000000003</v>
      </c>
      <c r="AN53">
        <v>0</v>
      </c>
      <c r="AO53">
        <v>10</v>
      </c>
      <c r="AP53">
        <v>5</v>
      </c>
      <c r="AQ53">
        <v>0.38</v>
      </c>
      <c r="AR53">
        <v>0.19</v>
      </c>
      <c r="AS53">
        <v>0.37</v>
      </c>
      <c r="AT53">
        <v>0.48</v>
      </c>
      <c r="AU53">
        <v>21.94</v>
      </c>
      <c r="AV53">
        <v>204.12</v>
      </c>
      <c r="AW53">
        <v>0</v>
      </c>
      <c r="AX53">
        <v>0</v>
      </c>
      <c r="AY53">
        <v>0</v>
      </c>
      <c r="AZ53">
        <v>4.13</v>
      </c>
      <c r="BA53">
        <v>0.54</v>
      </c>
      <c r="BB53">
        <v>3.2</v>
      </c>
      <c r="BC53">
        <v>9.5500000000000007</v>
      </c>
      <c r="BD53">
        <v>72.92</v>
      </c>
    </row>
    <row r="54" spans="1:56">
      <c r="A54" t="s">
        <v>444</v>
      </c>
      <c r="G54" t="s">
        <v>96</v>
      </c>
      <c r="H54" s="115">
        <v>213.38</v>
      </c>
      <c r="I54" s="88">
        <v>79.88</v>
      </c>
      <c r="J54" s="88">
        <v>4.47</v>
      </c>
      <c r="K54" s="88">
        <v>0</v>
      </c>
      <c r="L54" s="88">
        <v>8.36</v>
      </c>
      <c r="M54" s="116">
        <v>0</v>
      </c>
      <c r="N54" s="115">
        <v>313.67</v>
      </c>
      <c r="O54" s="88">
        <v>308.06</v>
      </c>
      <c r="P54" s="88">
        <v>0</v>
      </c>
      <c r="Q54" s="88">
        <v>0</v>
      </c>
      <c r="R54" s="88">
        <v>0</v>
      </c>
      <c r="S54" s="116">
        <v>0</v>
      </c>
      <c r="W54">
        <v>185.5</v>
      </c>
      <c r="X54">
        <v>79.5</v>
      </c>
      <c r="Y54">
        <v>125</v>
      </c>
      <c r="Z54">
        <v>50</v>
      </c>
      <c r="AA54">
        <v>15</v>
      </c>
      <c r="AB54">
        <v>0</v>
      </c>
      <c r="AC54">
        <v>22.42</v>
      </c>
      <c r="AD54">
        <v>8.36</v>
      </c>
      <c r="AE54">
        <v>0.34</v>
      </c>
      <c r="AF54">
        <v>0.38</v>
      </c>
      <c r="AG54">
        <v>50</v>
      </c>
      <c r="AH54">
        <v>0.34</v>
      </c>
      <c r="AI54">
        <v>0</v>
      </c>
      <c r="AJ54">
        <v>2.88</v>
      </c>
      <c r="AK54">
        <v>55</v>
      </c>
      <c r="AL54">
        <v>0</v>
      </c>
      <c r="AM54">
        <v>0.28000000000000003</v>
      </c>
      <c r="AN54">
        <v>0</v>
      </c>
      <c r="AO54">
        <v>10</v>
      </c>
      <c r="AP54">
        <v>5</v>
      </c>
      <c r="AQ54">
        <v>0.38</v>
      </c>
      <c r="AR54">
        <v>0.19</v>
      </c>
      <c r="AS54">
        <v>0.37</v>
      </c>
      <c r="AT54">
        <v>0.48</v>
      </c>
      <c r="AU54">
        <v>21.94</v>
      </c>
      <c r="AV54">
        <v>204.12</v>
      </c>
      <c r="AW54">
        <v>0</v>
      </c>
      <c r="AX54">
        <v>0</v>
      </c>
      <c r="AY54">
        <v>0</v>
      </c>
      <c r="AZ54">
        <v>4.13</v>
      </c>
      <c r="BA54">
        <v>0.54</v>
      </c>
      <c r="BB54">
        <v>3.2</v>
      </c>
      <c r="BC54">
        <v>9.5500000000000007</v>
      </c>
      <c r="BD54">
        <v>72.92</v>
      </c>
    </row>
    <row r="55" spans="1:56">
      <c r="A55" t="s">
        <v>446</v>
      </c>
      <c r="G55" t="s">
        <v>97</v>
      </c>
      <c r="H55" s="115">
        <v>213.38</v>
      </c>
      <c r="I55" s="88">
        <v>79.88</v>
      </c>
      <c r="J55" s="88">
        <v>4.47</v>
      </c>
      <c r="K55" s="88">
        <v>0</v>
      </c>
      <c r="L55" s="88">
        <v>8.3800000000000008</v>
      </c>
      <c r="M55" s="116">
        <v>0</v>
      </c>
      <c r="N55" s="115">
        <v>313.67</v>
      </c>
      <c r="O55" s="88">
        <v>308.06</v>
      </c>
      <c r="P55" s="88">
        <v>0</v>
      </c>
      <c r="Q55" s="88">
        <v>0</v>
      </c>
      <c r="R55" s="88">
        <v>0</v>
      </c>
      <c r="S55" s="116">
        <v>0</v>
      </c>
      <c r="W55">
        <v>185.5</v>
      </c>
      <c r="X55">
        <v>79.5</v>
      </c>
      <c r="Y55">
        <v>125</v>
      </c>
      <c r="Z55">
        <v>50</v>
      </c>
      <c r="AA55">
        <v>15</v>
      </c>
      <c r="AB55">
        <v>0</v>
      </c>
      <c r="AC55">
        <v>22.42</v>
      </c>
      <c r="AD55">
        <v>8.3800000000000008</v>
      </c>
      <c r="AE55">
        <v>0.34</v>
      </c>
      <c r="AF55">
        <v>0.38</v>
      </c>
      <c r="AG55">
        <v>50</v>
      </c>
      <c r="AH55">
        <v>0.34</v>
      </c>
      <c r="AI55">
        <v>0</v>
      </c>
      <c r="AJ55">
        <v>2.88</v>
      </c>
      <c r="AK55">
        <v>55</v>
      </c>
      <c r="AL55">
        <v>0</v>
      </c>
      <c r="AM55">
        <v>0.28000000000000003</v>
      </c>
      <c r="AN55">
        <v>0</v>
      </c>
      <c r="AO55">
        <v>10</v>
      </c>
      <c r="AP55">
        <v>5</v>
      </c>
      <c r="AQ55">
        <v>0.38</v>
      </c>
      <c r="AR55">
        <v>0.19</v>
      </c>
      <c r="AS55">
        <v>0.37</v>
      </c>
      <c r="AT55">
        <v>0.48</v>
      </c>
      <c r="AU55">
        <v>21.94</v>
      </c>
      <c r="AV55">
        <v>204.12</v>
      </c>
      <c r="AW55">
        <v>0</v>
      </c>
      <c r="AX55">
        <v>0</v>
      </c>
      <c r="AY55">
        <v>0</v>
      </c>
      <c r="AZ55">
        <v>4.13</v>
      </c>
      <c r="BA55">
        <v>0.54</v>
      </c>
      <c r="BB55">
        <v>3.2</v>
      </c>
      <c r="BC55">
        <v>9.5500000000000007</v>
      </c>
      <c r="BD55">
        <v>72.92</v>
      </c>
    </row>
    <row r="56" spans="1:56">
      <c r="A56" t="s">
        <v>446</v>
      </c>
      <c r="G56" t="s">
        <v>98</v>
      </c>
      <c r="H56" s="115">
        <v>213.38</v>
      </c>
      <c r="I56" s="88">
        <v>79.88</v>
      </c>
      <c r="J56" s="88">
        <v>4.47</v>
      </c>
      <c r="K56" s="88">
        <v>0</v>
      </c>
      <c r="L56" s="88">
        <v>8.42</v>
      </c>
      <c r="M56" s="116">
        <v>0</v>
      </c>
      <c r="N56" s="115">
        <v>313.67</v>
      </c>
      <c r="O56" s="88">
        <v>308.06</v>
      </c>
      <c r="P56" s="88">
        <v>0</v>
      </c>
      <c r="Q56" s="88">
        <v>0</v>
      </c>
      <c r="R56" s="88">
        <v>0</v>
      </c>
      <c r="S56" s="116">
        <v>0</v>
      </c>
      <c r="W56">
        <v>185.5</v>
      </c>
      <c r="X56">
        <v>79.5</v>
      </c>
      <c r="Y56">
        <v>125</v>
      </c>
      <c r="Z56">
        <v>50</v>
      </c>
      <c r="AA56">
        <v>15</v>
      </c>
      <c r="AB56">
        <v>0</v>
      </c>
      <c r="AC56">
        <v>22.42</v>
      </c>
      <c r="AD56">
        <v>8.42</v>
      </c>
      <c r="AE56">
        <v>0.34</v>
      </c>
      <c r="AF56">
        <v>0.38</v>
      </c>
      <c r="AG56">
        <v>50</v>
      </c>
      <c r="AH56">
        <v>0.34</v>
      </c>
      <c r="AI56">
        <v>0</v>
      </c>
      <c r="AJ56">
        <v>2.88</v>
      </c>
      <c r="AK56">
        <v>55</v>
      </c>
      <c r="AL56">
        <v>0</v>
      </c>
      <c r="AM56">
        <v>0.28000000000000003</v>
      </c>
      <c r="AN56">
        <v>0</v>
      </c>
      <c r="AO56">
        <v>10</v>
      </c>
      <c r="AP56">
        <v>5</v>
      </c>
      <c r="AQ56">
        <v>0.38</v>
      </c>
      <c r="AR56">
        <v>0.19</v>
      </c>
      <c r="AS56">
        <v>0.37</v>
      </c>
      <c r="AT56">
        <v>0.48</v>
      </c>
      <c r="AU56">
        <v>21.94</v>
      </c>
      <c r="AV56">
        <v>204.12</v>
      </c>
      <c r="AW56">
        <v>0</v>
      </c>
      <c r="AX56">
        <v>0</v>
      </c>
      <c r="AY56">
        <v>0</v>
      </c>
      <c r="AZ56">
        <v>4.13</v>
      </c>
      <c r="BA56">
        <v>0.54</v>
      </c>
      <c r="BB56">
        <v>3.2</v>
      </c>
      <c r="BC56">
        <v>9.5500000000000007</v>
      </c>
      <c r="BD56">
        <v>72.92</v>
      </c>
    </row>
    <row r="57" spans="1:56">
      <c r="G57" t="s">
        <v>99</v>
      </c>
      <c r="H57" s="115">
        <v>213.38</v>
      </c>
      <c r="I57" s="88">
        <v>79.88</v>
      </c>
      <c r="J57" s="88">
        <v>4.47</v>
      </c>
      <c r="K57" s="88">
        <v>0</v>
      </c>
      <c r="L57" s="88">
        <v>8.41</v>
      </c>
      <c r="M57" s="116">
        <v>0</v>
      </c>
      <c r="N57" s="115">
        <v>313.67</v>
      </c>
      <c r="O57" s="88">
        <v>308.06</v>
      </c>
      <c r="P57" s="88">
        <v>0</v>
      </c>
      <c r="Q57" s="88">
        <v>0</v>
      </c>
      <c r="R57" s="88">
        <v>0</v>
      </c>
      <c r="S57" s="116">
        <v>0</v>
      </c>
      <c r="W57">
        <v>185.5</v>
      </c>
      <c r="X57">
        <v>79.5</v>
      </c>
      <c r="Y57">
        <v>125</v>
      </c>
      <c r="Z57">
        <v>50</v>
      </c>
      <c r="AA57">
        <v>15</v>
      </c>
      <c r="AB57">
        <v>0</v>
      </c>
      <c r="AC57">
        <v>22.42</v>
      </c>
      <c r="AD57">
        <v>8.41</v>
      </c>
      <c r="AE57">
        <v>0.34</v>
      </c>
      <c r="AF57">
        <v>0.38</v>
      </c>
      <c r="AG57">
        <v>50</v>
      </c>
      <c r="AH57">
        <v>0.34</v>
      </c>
      <c r="AI57">
        <v>0</v>
      </c>
      <c r="AJ57">
        <v>2.88</v>
      </c>
      <c r="AK57">
        <v>55</v>
      </c>
      <c r="AL57">
        <v>0</v>
      </c>
      <c r="AM57">
        <v>0.28000000000000003</v>
      </c>
      <c r="AN57">
        <v>0</v>
      </c>
      <c r="AO57">
        <v>10</v>
      </c>
      <c r="AP57">
        <v>5</v>
      </c>
      <c r="AQ57">
        <v>0.38</v>
      </c>
      <c r="AR57">
        <v>0.19</v>
      </c>
      <c r="AS57">
        <v>0.37</v>
      </c>
      <c r="AT57">
        <v>0.48</v>
      </c>
      <c r="AU57">
        <v>21.94</v>
      </c>
      <c r="AV57">
        <v>204.12</v>
      </c>
      <c r="AW57">
        <v>0</v>
      </c>
      <c r="AX57">
        <v>0</v>
      </c>
      <c r="AY57">
        <v>0</v>
      </c>
      <c r="AZ57">
        <v>4.13</v>
      </c>
      <c r="BA57">
        <v>0.54</v>
      </c>
      <c r="BB57">
        <v>3.2</v>
      </c>
      <c r="BC57">
        <v>9.5500000000000007</v>
      </c>
      <c r="BD57">
        <v>72.92</v>
      </c>
    </row>
    <row r="58" spans="1:56">
      <c r="G58" t="s">
        <v>100</v>
      </c>
      <c r="H58" s="115">
        <v>211.27999999999997</v>
      </c>
      <c r="I58" s="88">
        <v>78.97999999999999</v>
      </c>
      <c r="J58" s="88">
        <v>4.47</v>
      </c>
      <c r="K58" s="88">
        <v>0</v>
      </c>
      <c r="L58" s="88">
        <v>8.4</v>
      </c>
      <c r="M58" s="116">
        <v>0</v>
      </c>
      <c r="N58" s="115">
        <v>313.67</v>
      </c>
      <c r="O58" s="88">
        <v>308.06</v>
      </c>
      <c r="P58" s="88">
        <v>0</v>
      </c>
      <c r="Q58" s="88">
        <v>0</v>
      </c>
      <c r="R58" s="88">
        <v>0</v>
      </c>
      <c r="S58" s="116">
        <v>0</v>
      </c>
      <c r="W58">
        <v>183.4</v>
      </c>
      <c r="X58">
        <v>78.599999999999994</v>
      </c>
      <c r="Y58">
        <v>125</v>
      </c>
      <c r="Z58">
        <v>50</v>
      </c>
      <c r="AA58">
        <v>15</v>
      </c>
      <c r="AB58">
        <v>0</v>
      </c>
      <c r="AC58">
        <v>22.42</v>
      </c>
      <c r="AD58">
        <v>8.4</v>
      </c>
      <c r="AE58">
        <v>0.34</v>
      </c>
      <c r="AF58">
        <v>0.38</v>
      </c>
      <c r="AG58">
        <v>50</v>
      </c>
      <c r="AH58">
        <v>0.34</v>
      </c>
      <c r="AI58">
        <v>0</v>
      </c>
      <c r="AJ58">
        <v>2.88</v>
      </c>
      <c r="AK58">
        <v>55</v>
      </c>
      <c r="AL58">
        <v>0</v>
      </c>
      <c r="AM58">
        <v>0.28000000000000003</v>
      </c>
      <c r="AN58">
        <v>0</v>
      </c>
      <c r="AO58">
        <v>10</v>
      </c>
      <c r="AP58">
        <v>5</v>
      </c>
      <c r="AQ58">
        <v>0.38</v>
      </c>
      <c r="AR58">
        <v>0.19</v>
      </c>
      <c r="AS58">
        <v>0.37</v>
      </c>
      <c r="AT58">
        <v>0.48</v>
      </c>
      <c r="AU58">
        <v>21.94</v>
      </c>
      <c r="AV58">
        <v>204.12</v>
      </c>
      <c r="AW58">
        <v>0</v>
      </c>
      <c r="AX58">
        <v>0</v>
      </c>
      <c r="AY58">
        <v>0</v>
      </c>
      <c r="AZ58">
        <v>4.13</v>
      </c>
      <c r="BA58">
        <v>0.54</v>
      </c>
      <c r="BB58">
        <v>3.2</v>
      </c>
      <c r="BC58">
        <v>9.5500000000000007</v>
      </c>
      <c r="BD58">
        <v>72.92</v>
      </c>
    </row>
    <row r="59" spans="1:56">
      <c r="G59" t="s">
        <v>101</v>
      </c>
      <c r="H59" s="115">
        <v>208.47999999999996</v>
      </c>
      <c r="I59" s="88">
        <v>77.78</v>
      </c>
      <c r="J59" s="88">
        <v>4.47</v>
      </c>
      <c r="K59" s="88">
        <v>0</v>
      </c>
      <c r="L59" s="88">
        <v>8.39</v>
      </c>
      <c r="M59" s="116">
        <v>0</v>
      </c>
      <c r="N59" s="115">
        <v>363.67</v>
      </c>
      <c r="O59" s="88">
        <v>308.06</v>
      </c>
      <c r="P59" s="88">
        <v>0</v>
      </c>
      <c r="Q59" s="88">
        <v>0</v>
      </c>
      <c r="R59" s="88">
        <v>0</v>
      </c>
      <c r="S59" s="116">
        <v>0</v>
      </c>
      <c r="W59">
        <v>180.6</v>
      </c>
      <c r="X59">
        <v>77.400000000000006</v>
      </c>
      <c r="Y59">
        <v>125</v>
      </c>
      <c r="Z59">
        <v>50</v>
      </c>
      <c r="AA59">
        <v>15</v>
      </c>
      <c r="AB59">
        <v>0</v>
      </c>
      <c r="AC59">
        <v>22.42</v>
      </c>
      <c r="AD59">
        <v>8.39</v>
      </c>
      <c r="AE59">
        <v>0.34</v>
      </c>
      <c r="AF59">
        <v>0.38</v>
      </c>
      <c r="AG59">
        <v>100</v>
      </c>
      <c r="AH59">
        <v>0.34</v>
      </c>
      <c r="AI59">
        <v>0</v>
      </c>
      <c r="AJ59">
        <v>2.88</v>
      </c>
      <c r="AK59">
        <v>55</v>
      </c>
      <c r="AL59">
        <v>0</v>
      </c>
      <c r="AM59">
        <v>0.28000000000000003</v>
      </c>
      <c r="AN59">
        <v>0</v>
      </c>
      <c r="AO59">
        <v>10</v>
      </c>
      <c r="AP59">
        <v>5</v>
      </c>
      <c r="AQ59">
        <v>0.38</v>
      </c>
      <c r="AR59">
        <v>0.19</v>
      </c>
      <c r="AS59">
        <v>0.37</v>
      </c>
      <c r="AT59">
        <v>0.48</v>
      </c>
      <c r="AU59">
        <v>21.94</v>
      </c>
      <c r="AV59">
        <v>204.12</v>
      </c>
      <c r="AW59">
        <v>0</v>
      </c>
      <c r="AX59">
        <v>0</v>
      </c>
      <c r="AY59">
        <v>0</v>
      </c>
      <c r="AZ59">
        <v>4.13</v>
      </c>
      <c r="BA59">
        <v>0.54</v>
      </c>
      <c r="BB59">
        <v>3.2</v>
      </c>
      <c r="BC59">
        <v>9.5500000000000007</v>
      </c>
      <c r="BD59">
        <v>72.92</v>
      </c>
    </row>
    <row r="60" spans="1:56">
      <c r="G60" t="s">
        <v>102</v>
      </c>
      <c r="H60" s="115">
        <v>206.38</v>
      </c>
      <c r="I60" s="88">
        <v>76.88</v>
      </c>
      <c r="J60" s="88">
        <v>4.47</v>
      </c>
      <c r="K60" s="88">
        <v>0</v>
      </c>
      <c r="L60" s="88">
        <v>8.3800000000000008</v>
      </c>
      <c r="M60" s="116">
        <v>0</v>
      </c>
      <c r="N60" s="115">
        <v>363.67</v>
      </c>
      <c r="O60" s="88">
        <v>308.06</v>
      </c>
      <c r="P60" s="88">
        <v>0</v>
      </c>
      <c r="Q60" s="88">
        <v>0</v>
      </c>
      <c r="R60" s="88">
        <v>0</v>
      </c>
      <c r="S60" s="116">
        <v>0</v>
      </c>
      <c r="W60">
        <v>178.5</v>
      </c>
      <c r="X60">
        <v>76.5</v>
      </c>
      <c r="Y60">
        <v>125</v>
      </c>
      <c r="Z60">
        <v>50</v>
      </c>
      <c r="AA60">
        <v>15</v>
      </c>
      <c r="AB60">
        <v>0</v>
      </c>
      <c r="AC60">
        <v>22.42</v>
      </c>
      <c r="AD60">
        <v>8.3800000000000008</v>
      </c>
      <c r="AE60">
        <v>0.34</v>
      </c>
      <c r="AF60">
        <v>0.38</v>
      </c>
      <c r="AG60">
        <v>100</v>
      </c>
      <c r="AH60">
        <v>0.34</v>
      </c>
      <c r="AI60">
        <v>0</v>
      </c>
      <c r="AJ60">
        <v>2.88</v>
      </c>
      <c r="AK60">
        <v>55</v>
      </c>
      <c r="AL60">
        <v>0</v>
      </c>
      <c r="AM60">
        <v>0.28000000000000003</v>
      </c>
      <c r="AN60">
        <v>0</v>
      </c>
      <c r="AO60">
        <v>10</v>
      </c>
      <c r="AP60">
        <v>5</v>
      </c>
      <c r="AQ60">
        <v>0.38</v>
      </c>
      <c r="AR60">
        <v>0.19</v>
      </c>
      <c r="AS60">
        <v>0.37</v>
      </c>
      <c r="AT60">
        <v>0.48</v>
      </c>
      <c r="AU60">
        <v>21.94</v>
      </c>
      <c r="AV60">
        <v>204.12</v>
      </c>
      <c r="AW60">
        <v>0</v>
      </c>
      <c r="AX60">
        <v>0</v>
      </c>
      <c r="AY60">
        <v>0</v>
      </c>
      <c r="AZ60">
        <v>4.13</v>
      </c>
      <c r="BA60">
        <v>0.54</v>
      </c>
      <c r="BB60">
        <v>3.2</v>
      </c>
      <c r="BC60">
        <v>9.5500000000000007</v>
      </c>
      <c r="BD60">
        <v>72.92</v>
      </c>
    </row>
    <row r="61" spans="1:56">
      <c r="G61" t="s">
        <v>103</v>
      </c>
      <c r="H61" s="115">
        <v>202.88</v>
      </c>
      <c r="I61" s="88">
        <v>75.38</v>
      </c>
      <c r="J61" s="88">
        <v>4.47</v>
      </c>
      <c r="K61" s="88">
        <v>0</v>
      </c>
      <c r="L61" s="88">
        <v>8.36</v>
      </c>
      <c r="M61" s="116">
        <v>0</v>
      </c>
      <c r="N61" s="115">
        <v>363.67</v>
      </c>
      <c r="O61" s="88">
        <v>308.06</v>
      </c>
      <c r="P61" s="88">
        <v>0</v>
      </c>
      <c r="Q61" s="88">
        <v>0</v>
      </c>
      <c r="R61" s="88">
        <v>0</v>
      </c>
      <c r="S61" s="116">
        <v>0</v>
      </c>
      <c r="W61">
        <v>175</v>
      </c>
      <c r="X61">
        <v>75</v>
      </c>
      <c r="Y61">
        <v>125</v>
      </c>
      <c r="Z61">
        <v>50</v>
      </c>
      <c r="AA61">
        <v>15</v>
      </c>
      <c r="AB61">
        <v>0</v>
      </c>
      <c r="AC61">
        <v>22.42</v>
      </c>
      <c r="AD61">
        <v>8.36</v>
      </c>
      <c r="AE61">
        <v>0.34</v>
      </c>
      <c r="AF61">
        <v>0.38</v>
      </c>
      <c r="AG61">
        <v>100</v>
      </c>
      <c r="AH61">
        <v>0.34</v>
      </c>
      <c r="AI61">
        <v>0</v>
      </c>
      <c r="AJ61">
        <v>2.88</v>
      </c>
      <c r="AK61">
        <v>55</v>
      </c>
      <c r="AL61">
        <v>0</v>
      </c>
      <c r="AM61">
        <v>0.28000000000000003</v>
      </c>
      <c r="AN61">
        <v>0</v>
      </c>
      <c r="AO61">
        <v>10</v>
      </c>
      <c r="AP61">
        <v>5</v>
      </c>
      <c r="AQ61">
        <v>0.38</v>
      </c>
      <c r="AR61">
        <v>0.19</v>
      </c>
      <c r="AS61">
        <v>0.37</v>
      </c>
      <c r="AT61">
        <v>0.48</v>
      </c>
      <c r="AU61">
        <v>21.94</v>
      </c>
      <c r="AV61">
        <v>204.12</v>
      </c>
      <c r="AW61">
        <v>0</v>
      </c>
      <c r="AX61">
        <v>0</v>
      </c>
      <c r="AY61">
        <v>0</v>
      </c>
      <c r="AZ61">
        <v>4.13</v>
      </c>
      <c r="BA61">
        <v>0.54</v>
      </c>
      <c r="BB61">
        <v>3.2</v>
      </c>
      <c r="BC61">
        <v>9.5500000000000007</v>
      </c>
      <c r="BD61">
        <v>72.92</v>
      </c>
    </row>
    <row r="62" spans="1:56">
      <c r="G62" t="s">
        <v>104</v>
      </c>
      <c r="H62" s="115">
        <v>195.88</v>
      </c>
      <c r="I62" s="88">
        <v>72.38</v>
      </c>
      <c r="J62" s="88">
        <v>4.47</v>
      </c>
      <c r="K62" s="88">
        <v>0</v>
      </c>
      <c r="L62" s="88">
        <v>8.17</v>
      </c>
      <c r="M62" s="116">
        <v>0</v>
      </c>
      <c r="N62" s="115">
        <v>363.67</v>
      </c>
      <c r="O62" s="88">
        <v>308.06</v>
      </c>
      <c r="P62" s="88">
        <v>0</v>
      </c>
      <c r="Q62" s="88">
        <v>0</v>
      </c>
      <c r="R62" s="88">
        <v>0</v>
      </c>
      <c r="S62" s="116">
        <v>0</v>
      </c>
      <c r="W62">
        <v>168</v>
      </c>
      <c r="X62">
        <v>72</v>
      </c>
      <c r="Y62">
        <v>125</v>
      </c>
      <c r="Z62">
        <v>50</v>
      </c>
      <c r="AA62">
        <v>15</v>
      </c>
      <c r="AB62">
        <v>0</v>
      </c>
      <c r="AC62">
        <v>22.42</v>
      </c>
      <c r="AD62">
        <v>8.17</v>
      </c>
      <c r="AE62">
        <v>0.34</v>
      </c>
      <c r="AF62">
        <v>0.38</v>
      </c>
      <c r="AG62">
        <v>100</v>
      </c>
      <c r="AH62">
        <v>0.34</v>
      </c>
      <c r="AI62">
        <v>0</v>
      </c>
      <c r="AJ62">
        <v>2.88</v>
      </c>
      <c r="AK62">
        <v>55</v>
      </c>
      <c r="AL62">
        <v>0</v>
      </c>
      <c r="AM62">
        <v>0.28000000000000003</v>
      </c>
      <c r="AN62">
        <v>0</v>
      </c>
      <c r="AO62">
        <v>10</v>
      </c>
      <c r="AP62">
        <v>5</v>
      </c>
      <c r="AQ62">
        <v>0.38</v>
      </c>
      <c r="AR62">
        <v>0.19</v>
      </c>
      <c r="AS62">
        <v>0.37</v>
      </c>
      <c r="AT62">
        <v>0.48</v>
      </c>
      <c r="AU62">
        <v>21.94</v>
      </c>
      <c r="AV62">
        <v>204.12</v>
      </c>
      <c r="AW62">
        <v>0</v>
      </c>
      <c r="AX62">
        <v>0</v>
      </c>
      <c r="AY62">
        <v>0</v>
      </c>
      <c r="AZ62">
        <v>4.13</v>
      </c>
      <c r="BA62">
        <v>0.54</v>
      </c>
      <c r="BB62">
        <v>3.2</v>
      </c>
      <c r="BC62">
        <v>9.5500000000000007</v>
      </c>
      <c r="BD62">
        <v>72.92</v>
      </c>
    </row>
    <row r="63" spans="1:56">
      <c r="G63" t="s">
        <v>105</v>
      </c>
      <c r="H63" s="115">
        <v>191.68</v>
      </c>
      <c r="I63" s="88">
        <v>70.58</v>
      </c>
      <c r="J63" s="88">
        <v>4.47</v>
      </c>
      <c r="K63" s="88">
        <v>0</v>
      </c>
      <c r="L63" s="88">
        <v>7.78</v>
      </c>
      <c r="M63" s="116">
        <v>0</v>
      </c>
      <c r="N63" s="115">
        <v>363.67</v>
      </c>
      <c r="O63" s="88">
        <v>308.06</v>
      </c>
      <c r="P63" s="88">
        <v>0</v>
      </c>
      <c r="Q63" s="88">
        <v>0</v>
      </c>
      <c r="R63" s="88">
        <v>0</v>
      </c>
      <c r="S63" s="116">
        <v>0</v>
      </c>
      <c r="W63">
        <v>163.80000000000001</v>
      </c>
      <c r="X63">
        <v>70.2</v>
      </c>
      <c r="Y63">
        <v>125</v>
      </c>
      <c r="Z63">
        <v>50</v>
      </c>
      <c r="AA63">
        <v>15</v>
      </c>
      <c r="AB63">
        <v>0</v>
      </c>
      <c r="AC63">
        <v>22.42</v>
      </c>
      <c r="AD63">
        <v>7.78</v>
      </c>
      <c r="AE63">
        <v>0.34</v>
      </c>
      <c r="AF63">
        <v>0.38</v>
      </c>
      <c r="AG63">
        <v>100</v>
      </c>
      <c r="AH63">
        <v>0.34</v>
      </c>
      <c r="AI63">
        <v>0</v>
      </c>
      <c r="AJ63">
        <v>2.88</v>
      </c>
      <c r="AK63">
        <v>55</v>
      </c>
      <c r="AL63">
        <v>0</v>
      </c>
      <c r="AM63">
        <v>0.28000000000000003</v>
      </c>
      <c r="AN63">
        <v>0</v>
      </c>
      <c r="AO63">
        <v>10</v>
      </c>
      <c r="AP63">
        <v>5</v>
      </c>
      <c r="AQ63">
        <v>0.38</v>
      </c>
      <c r="AR63">
        <v>0.19</v>
      </c>
      <c r="AS63">
        <v>0.37</v>
      </c>
      <c r="AT63">
        <v>0.48</v>
      </c>
      <c r="AU63">
        <v>21.94</v>
      </c>
      <c r="AV63">
        <v>204.12</v>
      </c>
      <c r="AW63">
        <v>0</v>
      </c>
      <c r="AX63">
        <v>0</v>
      </c>
      <c r="AY63">
        <v>0</v>
      </c>
      <c r="AZ63">
        <v>4.13</v>
      </c>
      <c r="BA63">
        <v>0.54</v>
      </c>
      <c r="BB63">
        <v>3.2</v>
      </c>
      <c r="BC63">
        <v>9.5500000000000007</v>
      </c>
      <c r="BD63">
        <v>72.92</v>
      </c>
    </row>
    <row r="64" spans="1:56">
      <c r="G64" t="s">
        <v>106</v>
      </c>
      <c r="H64" s="115">
        <v>183.27999999999997</v>
      </c>
      <c r="I64" s="88">
        <v>66.97999999999999</v>
      </c>
      <c r="J64" s="88">
        <v>4.47</v>
      </c>
      <c r="K64" s="88">
        <v>0</v>
      </c>
      <c r="L64" s="88">
        <v>6.92</v>
      </c>
      <c r="M64" s="116">
        <v>0</v>
      </c>
      <c r="N64" s="115">
        <v>363.67</v>
      </c>
      <c r="O64" s="88">
        <v>308.06</v>
      </c>
      <c r="P64" s="88">
        <v>0</v>
      </c>
      <c r="Q64" s="88">
        <v>0</v>
      </c>
      <c r="R64" s="88">
        <v>0</v>
      </c>
      <c r="S64" s="116">
        <v>0</v>
      </c>
      <c r="W64">
        <v>155.4</v>
      </c>
      <c r="X64">
        <v>66.599999999999994</v>
      </c>
      <c r="Y64">
        <v>125</v>
      </c>
      <c r="Z64">
        <v>50</v>
      </c>
      <c r="AA64">
        <v>15</v>
      </c>
      <c r="AB64">
        <v>0</v>
      </c>
      <c r="AC64">
        <v>22.42</v>
      </c>
      <c r="AD64">
        <v>6.92</v>
      </c>
      <c r="AE64">
        <v>0.34</v>
      </c>
      <c r="AF64">
        <v>0.38</v>
      </c>
      <c r="AG64">
        <v>100</v>
      </c>
      <c r="AH64">
        <v>0.34</v>
      </c>
      <c r="AI64">
        <v>0</v>
      </c>
      <c r="AJ64">
        <v>2.88</v>
      </c>
      <c r="AK64">
        <v>55</v>
      </c>
      <c r="AL64">
        <v>0</v>
      </c>
      <c r="AM64">
        <v>0.28000000000000003</v>
      </c>
      <c r="AN64">
        <v>0</v>
      </c>
      <c r="AO64">
        <v>10</v>
      </c>
      <c r="AP64">
        <v>5</v>
      </c>
      <c r="AQ64">
        <v>0.38</v>
      </c>
      <c r="AR64">
        <v>0.19</v>
      </c>
      <c r="AS64">
        <v>0.37</v>
      </c>
      <c r="AT64">
        <v>0.48</v>
      </c>
      <c r="AU64">
        <v>21.94</v>
      </c>
      <c r="AV64">
        <v>204.12</v>
      </c>
      <c r="AW64">
        <v>0</v>
      </c>
      <c r="AX64">
        <v>0</v>
      </c>
      <c r="AY64">
        <v>0</v>
      </c>
      <c r="AZ64">
        <v>4.13</v>
      </c>
      <c r="BA64">
        <v>0.54</v>
      </c>
      <c r="BB64">
        <v>3.2</v>
      </c>
      <c r="BC64">
        <v>9.5500000000000007</v>
      </c>
      <c r="BD64">
        <v>72.92</v>
      </c>
    </row>
    <row r="65" spans="7:56">
      <c r="G65" t="s">
        <v>107</v>
      </c>
      <c r="H65" s="115">
        <v>174.88</v>
      </c>
      <c r="I65" s="88">
        <v>63.38</v>
      </c>
      <c r="J65" s="88">
        <v>4.47</v>
      </c>
      <c r="K65" s="88">
        <v>0</v>
      </c>
      <c r="L65" s="88">
        <v>6.82</v>
      </c>
      <c r="M65" s="116">
        <v>0</v>
      </c>
      <c r="N65" s="115">
        <v>363.67</v>
      </c>
      <c r="O65" s="88">
        <v>308.06</v>
      </c>
      <c r="P65" s="88">
        <v>0</v>
      </c>
      <c r="Q65" s="88">
        <v>0</v>
      </c>
      <c r="R65" s="88">
        <v>0</v>
      </c>
      <c r="S65" s="116">
        <v>0</v>
      </c>
      <c r="W65">
        <v>147</v>
      </c>
      <c r="X65">
        <v>63</v>
      </c>
      <c r="Y65">
        <v>125</v>
      </c>
      <c r="Z65">
        <v>50</v>
      </c>
      <c r="AA65">
        <v>15</v>
      </c>
      <c r="AB65">
        <v>0</v>
      </c>
      <c r="AC65">
        <v>22.42</v>
      </c>
      <c r="AD65">
        <v>6.82</v>
      </c>
      <c r="AE65">
        <v>0.34</v>
      </c>
      <c r="AF65">
        <v>0.38</v>
      </c>
      <c r="AG65">
        <v>100</v>
      </c>
      <c r="AH65">
        <v>0.34</v>
      </c>
      <c r="AI65">
        <v>0</v>
      </c>
      <c r="AJ65">
        <v>2.88</v>
      </c>
      <c r="AK65">
        <v>55</v>
      </c>
      <c r="AL65">
        <v>0</v>
      </c>
      <c r="AM65">
        <v>0.28000000000000003</v>
      </c>
      <c r="AN65">
        <v>0</v>
      </c>
      <c r="AO65">
        <v>10</v>
      </c>
      <c r="AP65">
        <v>5</v>
      </c>
      <c r="AQ65">
        <v>0.38</v>
      </c>
      <c r="AR65">
        <v>0.19</v>
      </c>
      <c r="AS65">
        <v>0.37</v>
      </c>
      <c r="AT65">
        <v>0.48</v>
      </c>
      <c r="AU65">
        <v>21.94</v>
      </c>
      <c r="AV65">
        <v>204.12</v>
      </c>
      <c r="AW65">
        <v>0</v>
      </c>
      <c r="AX65">
        <v>0</v>
      </c>
      <c r="AY65">
        <v>0</v>
      </c>
      <c r="AZ65">
        <v>4.13</v>
      </c>
      <c r="BA65">
        <v>0.54</v>
      </c>
      <c r="BB65">
        <v>3.2</v>
      </c>
      <c r="BC65">
        <v>9.5500000000000007</v>
      </c>
      <c r="BD65">
        <v>72.92</v>
      </c>
    </row>
    <row r="66" spans="7:56">
      <c r="G66" t="s">
        <v>108</v>
      </c>
      <c r="H66" s="115">
        <v>164.38</v>
      </c>
      <c r="I66" s="88">
        <v>58.88</v>
      </c>
      <c r="J66" s="88">
        <v>4.47</v>
      </c>
      <c r="K66" s="88">
        <v>0</v>
      </c>
      <c r="L66" s="88">
        <v>6.05</v>
      </c>
      <c r="M66" s="116">
        <v>0</v>
      </c>
      <c r="N66" s="115">
        <v>363.67</v>
      </c>
      <c r="O66" s="88">
        <v>308.06</v>
      </c>
      <c r="P66" s="88">
        <v>0</v>
      </c>
      <c r="Q66" s="88">
        <v>0</v>
      </c>
      <c r="R66" s="88">
        <v>0</v>
      </c>
      <c r="S66" s="116">
        <v>0</v>
      </c>
      <c r="W66">
        <v>136.5</v>
      </c>
      <c r="X66">
        <v>58.5</v>
      </c>
      <c r="Y66">
        <v>125</v>
      </c>
      <c r="Z66">
        <v>50</v>
      </c>
      <c r="AA66">
        <v>15</v>
      </c>
      <c r="AB66">
        <v>0</v>
      </c>
      <c r="AC66">
        <v>22.42</v>
      </c>
      <c r="AD66">
        <v>6.05</v>
      </c>
      <c r="AE66">
        <v>0.34</v>
      </c>
      <c r="AF66">
        <v>0.38</v>
      </c>
      <c r="AG66">
        <v>100</v>
      </c>
      <c r="AH66">
        <v>0.34</v>
      </c>
      <c r="AI66">
        <v>0</v>
      </c>
      <c r="AJ66">
        <v>2.88</v>
      </c>
      <c r="AK66">
        <v>55</v>
      </c>
      <c r="AL66">
        <v>0</v>
      </c>
      <c r="AM66">
        <v>0.28000000000000003</v>
      </c>
      <c r="AN66">
        <v>0</v>
      </c>
      <c r="AO66">
        <v>10</v>
      </c>
      <c r="AP66">
        <v>5</v>
      </c>
      <c r="AQ66">
        <v>0.38</v>
      </c>
      <c r="AR66">
        <v>0.19</v>
      </c>
      <c r="AS66">
        <v>0.37</v>
      </c>
      <c r="AT66">
        <v>0.48</v>
      </c>
      <c r="AU66">
        <v>21.94</v>
      </c>
      <c r="AV66">
        <v>204.12</v>
      </c>
      <c r="AW66">
        <v>0</v>
      </c>
      <c r="AX66">
        <v>0</v>
      </c>
      <c r="AY66">
        <v>0</v>
      </c>
      <c r="AZ66">
        <v>4.13</v>
      </c>
      <c r="BA66">
        <v>0.54</v>
      </c>
      <c r="BB66">
        <v>3.2</v>
      </c>
      <c r="BC66">
        <v>9.5500000000000007</v>
      </c>
      <c r="BD66">
        <v>72.92</v>
      </c>
    </row>
    <row r="67" spans="7:56">
      <c r="G67" t="s">
        <v>109</v>
      </c>
      <c r="H67" s="115">
        <v>153.11999999999998</v>
      </c>
      <c r="I67" s="88">
        <v>53.18</v>
      </c>
      <c r="J67" s="88">
        <v>4.47</v>
      </c>
      <c r="K67" s="88">
        <v>0</v>
      </c>
      <c r="L67" s="88">
        <v>5.67</v>
      </c>
      <c r="M67" s="116">
        <v>0</v>
      </c>
      <c r="N67" s="115">
        <v>363.67</v>
      </c>
      <c r="O67" s="88">
        <v>308.06</v>
      </c>
      <c r="P67" s="88">
        <v>0</v>
      </c>
      <c r="Q67" s="88">
        <v>0</v>
      </c>
      <c r="R67" s="88">
        <v>0</v>
      </c>
      <c r="S67" s="116">
        <v>0</v>
      </c>
      <c r="W67">
        <v>123.2</v>
      </c>
      <c r="X67">
        <v>52.8</v>
      </c>
      <c r="Y67">
        <v>125</v>
      </c>
      <c r="Z67">
        <v>50</v>
      </c>
      <c r="AA67">
        <v>15</v>
      </c>
      <c r="AB67">
        <v>0</v>
      </c>
      <c r="AC67">
        <v>24.46</v>
      </c>
      <c r="AD67">
        <v>5.67</v>
      </c>
      <c r="AE67">
        <v>0.34</v>
      </c>
      <c r="AF67">
        <v>0.38</v>
      </c>
      <c r="AG67">
        <v>100</v>
      </c>
      <c r="AH67">
        <v>0.34</v>
      </c>
      <c r="AI67">
        <v>0</v>
      </c>
      <c r="AJ67">
        <v>2.88</v>
      </c>
      <c r="AK67">
        <v>55</v>
      </c>
      <c r="AL67">
        <v>0</v>
      </c>
      <c r="AM67">
        <v>0.28000000000000003</v>
      </c>
      <c r="AN67">
        <v>0</v>
      </c>
      <c r="AO67">
        <v>10</v>
      </c>
      <c r="AP67">
        <v>5</v>
      </c>
      <c r="AQ67">
        <v>0.38</v>
      </c>
      <c r="AR67">
        <v>0.19</v>
      </c>
      <c r="AS67">
        <v>0.37</v>
      </c>
      <c r="AT67">
        <v>0.48</v>
      </c>
      <c r="AU67">
        <v>21.94</v>
      </c>
      <c r="AV67">
        <v>204.12</v>
      </c>
      <c r="AW67">
        <v>0</v>
      </c>
      <c r="AX67">
        <v>0</v>
      </c>
      <c r="AY67">
        <v>0</v>
      </c>
      <c r="AZ67">
        <v>4.13</v>
      </c>
      <c r="BA67">
        <v>0.54</v>
      </c>
      <c r="BB67">
        <v>3.2</v>
      </c>
      <c r="BC67">
        <v>9.5500000000000007</v>
      </c>
      <c r="BD67">
        <v>72.92</v>
      </c>
    </row>
    <row r="68" spans="7:56">
      <c r="G68" t="s">
        <v>110</v>
      </c>
      <c r="H68" s="115">
        <v>140.51999999999998</v>
      </c>
      <c r="I68" s="88">
        <v>47.78</v>
      </c>
      <c r="J68" s="88">
        <v>4.47</v>
      </c>
      <c r="K68" s="88">
        <v>0</v>
      </c>
      <c r="L68" s="88">
        <v>4.9000000000000004</v>
      </c>
      <c r="M68" s="116">
        <v>0</v>
      </c>
      <c r="N68" s="115">
        <v>363.67</v>
      </c>
      <c r="O68" s="88">
        <v>308.06</v>
      </c>
      <c r="P68" s="88">
        <v>0</v>
      </c>
      <c r="Q68" s="88">
        <v>0</v>
      </c>
      <c r="R68" s="88">
        <v>0</v>
      </c>
      <c r="S68" s="116">
        <v>0</v>
      </c>
      <c r="W68">
        <v>110.6</v>
      </c>
      <c r="X68">
        <v>47.4</v>
      </c>
      <c r="Y68">
        <v>125</v>
      </c>
      <c r="Z68">
        <v>50</v>
      </c>
      <c r="AA68">
        <v>15</v>
      </c>
      <c r="AB68">
        <v>0</v>
      </c>
      <c r="AC68">
        <v>24.46</v>
      </c>
      <c r="AD68">
        <v>4.9000000000000004</v>
      </c>
      <c r="AE68">
        <v>0.34</v>
      </c>
      <c r="AF68">
        <v>0.38</v>
      </c>
      <c r="AG68">
        <v>100</v>
      </c>
      <c r="AH68">
        <v>0.34</v>
      </c>
      <c r="AI68">
        <v>0</v>
      </c>
      <c r="AJ68">
        <v>2.88</v>
      </c>
      <c r="AK68">
        <v>55</v>
      </c>
      <c r="AL68">
        <v>0</v>
      </c>
      <c r="AM68">
        <v>0.28000000000000003</v>
      </c>
      <c r="AN68">
        <v>0</v>
      </c>
      <c r="AO68">
        <v>10</v>
      </c>
      <c r="AP68">
        <v>5</v>
      </c>
      <c r="AQ68">
        <v>0.38</v>
      </c>
      <c r="AR68">
        <v>0.19</v>
      </c>
      <c r="AS68">
        <v>0.37</v>
      </c>
      <c r="AT68">
        <v>0.48</v>
      </c>
      <c r="AU68">
        <v>21.94</v>
      </c>
      <c r="AV68">
        <v>204.12</v>
      </c>
      <c r="AW68">
        <v>0</v>
      </c>
      <c r="AX68">
        <v>0</v>
      </c>
      <c r="AY68">
        <v>0</v>
      </c>
      <c r="AZ68">
        <v>4.13</v>
      </c>
      <c r="BA68">
        <v>0.54</v>
      </c>
      <c r="BB68">
        <v>3.2</v>
      </c>
      <c r="BC68">
        <v>9.5500000000000007</v>
      </c>
      <c r="BD68">
        <v>72.92</v>
      </c>
    </row>
    <row r="69" spans="7:56">
      <c r="G69" t="s">
        <v>111</v>
      </c>
      <c r="H69" s="115">
        <v>124.42000000000002</v>
      </c>
      <c r="I69" s="88">
        <v>40.880000000000003</v>
      </c>
      <c r="J69" s="88">
        <v>4.47</v>
      </c>
      <c r="K69" s="88">
        <v>0</v>
      </c>
      <c r="L69" s="88">
        <v>4.32</v>
      </c>
      <c r="M69" s="116">
        <v>0</v>
      </c>
      <c r="N69" s="115">
        <v>363.67</v>
      </c>
      <c r="O69" s="88">
        <v>308.06</v>
      </c>
      <c r="P69" s="88">
        <v>0</v>
      </c>
      <c r="Q69" s="88">
        <v>0</v>
      </c>
      <c r="R69" s="88">
        <v>0</v>
      </c>
      <c r="S69" s="116">
        <v>0</v>
      </c>
      <c r="W69">
        <v>94.5</v>
      </c>
      <c r="X69">
        <v>40.5</v>
      </c>
      <c r="Y69">
        <v>125</v>
      </c>
      <c r="Z69">
        <v>50</v>
      </c>
      <c r="AA69">
        <v>15</v>
      </c>
      <c r="AB69">
        <v>0</v>
      </c>
      <c r="AC69">
        <v>24.46</v>
      </c>
      <c r="AD69">
        <v>4.32</v>
      </c>
      <c r="AE69">
        <v>0.34</v>
      </c>
      <c r="AF69">
        <v>0.38</v>
      </c>
      <c r="AG69">
        <v>100</v>
      </c>
      <c r="AH69">
        <v>0.34</v>
      </c>
      <c r="AI69">
        <v>0</v>
      </c>
      <c r="AJ69">
        <v>2.88</v>
      </c>
      <c r="AK69">
        <v>55</v>
      </c>
      <c r="AL69">
        <v>0</v>
      </c>
      <c r="AM69">
        <v>0.28000000000000003</v>
      </c>
      <c r="AN69">
        <v>0</v>
      </c>
      <c r="AO69">
        <v>10</v>
      </c>
      <c r="AP69">
        <v>5</v>
      </c>
      <c r="AQ69">
        <v>0.38</v>
      </c>
      <c r="AR69">
        <v>0.19</v>
      </c>
      <c r="AS69">
        <v>0.37</v>
      </c>
      <c r="AT69">
        <v>0.48</v>
      </c>
      <c r="AU69">
        <v>21.94</v>
      </c>
      <c r="AV69">
        <v>204.12</v>
      </c>
      <c r="AW69">
        <v>0</v>
      </c>
      <c r="AX69">
        <v>0</v>
      </c>
      <c r="AY69">
        <v>0</v>
      </c>
      <c r="AZ69">
        <v>4.13</v>
      </c>
      <c r="BA69">
        <v>0.54</v>
      </c>
      <c r="BB69">
        <v>3.2</v>
      </c>
      <c r="BC69">
        <v>9.5500000000000007</v>
      </c>
      <c r="BD69">
        <v>72.92</v>
      </c>
    </row>
    <row r="70" spans="7:56">
      <c r="G70" t="s">
        <v>112</v>
      </c>
      <c r="H70" s="115">
        <v>206.48</v>
      </c>
      <c r="I70" s="88">
        <v>34.880000000000003</v>
      </c>
      <c r="J70" s="88">
        <v>4.47</v>
      </c>
      <c r="K70" s="88">
        <v>0</v>
      </c>
      <c r="L70" s="88">
        <v>3.46</v>
      </c>
      <c r="M70" s="116">
        <v>0</v>
      </c>
      <c r="N70" s="115">
        <v>363.67</v>
      </c>
      <c r="O70" s="88">
        <v>308.06</v>
      </c>
      <c r="P70" s="88">
        <v>0</v>
      </c>
      <c r="Q70" s="88">
        <v>0</v>
      </c>
      <c r="R70" s="88">
        <v>0</v>
      </c>
      <c r="S70" s="116">
        <v>0</v>
      </c>
      <c r="W70">
        <v>80.5</v>
      </c>
      <c r="X70">
        <v>34.5</v>
      </c>
      <c r="Y70">
        <v>125</v>
      </c>
      <c r="Z70">
        <v>50</v>
      </c>
      <c r="AA70">
        <v>15</v>
      </c>
      <c r="AB70">
        <v>0</v>
      </c>
      <c r="AC70">
        <v>24.46</v>
      </c>
      <c r="AD70">
        <v>3.46</v>
      </c>
      <c r="AE70">
        <v>0.34</v>
      </c>
      <c r="AF70">
        <v>0.38</v>
      </c>
      <c r="AG70">
        <v>100</v>
      </c>
      <c r="AH70">
        <v>0.34</v>
      </c>
      <c r="AI70">
        <v>0</v>
      </c>
      <c r="AJ70">
        <v>2.88</v>
      </c>
      <c r="AK70">
        <v>55</v>
      </c>
      <c r="AL70">
        <v>96.06</v>
      </c>
      <c r="AM70">
        <v>0.28000000000000003</v>
      </c>
      <c r="AN70">
        <v>0</v>
      </c>
      <c r="AO70">
        <v>10</v>
      </c>
      <c r="AP70">
        <v>5</v>
      </c>
      <c r="AQ70">
        <v>0.38</v>
      </c>
      <c r="AR70">
        <v>0.19</v>
      </c>
      <c r="AS70">
        <v>0.37</v>
      </c>
      <c r="AT70">
        <v>0.48</v>
      </c>
      <c r="AU70">
        <v>21.94</v>
      </c>
      <c r="AV70">
        <v>204.12</v>
      </c>
      <c r="AW70">
        <v>0</v>
      </c>
      <c r="AX70">
        <v>0</v>
      </c>
      <c r="AY70">
        <v>0</v>
      </c>
      <c r="AZ70">
        <v>4.13</v>
      </c>
      <c r="BA70">
        <v>0.54</v>
      </c>
      <c r="BB70">
        <v>3.2</v>
      </c>
      <c r="BC70">
        <v>9.5500000000000007</v>
      </c>
      <c r="BD70">
        <v>72.92</v>
      </c>
    </row>
    <row r="71" spans="7:56">
      <c r="G71" t="s">
        <v>113</v>
      </c>
      <c r="H71" s="115">
        <v>190.38</v>
      </c>
      <c r="I71" s="88">
        <v>27.98</v>
      </c>
      <c r="J71" s="88">
        <v>4.5599999999999996</v>
      </c>
      <c r="K71" s="88">
        <v>0</v>
      </c>
      <c r="L71" s="88">
        <v>2.59</v>
      </c>
      <c r="M71" s="116">
        <v>0</v>
      </c>
      <c r="N71" s="115">
        <v>363.67</v>
      </c>
      <c r="O71" s="88">
        <v>308.06</v>
      </c>
      <c r="P71" s="88">
        <v>0</v>
      </c>
      <c r="Q71" s="88">
        <v>0</v>
      </c>
      <c r="R71" s="88">
        <v>0</v>
      </c>
      <c r="S71" s="116">
        <v>0</v>
      </c>
      <c r="W71">
        <v>64.400000000000006</v>
      </c>
      <c r="X71">
        <v>27.6</v>
      </c>
      <c r="Y71">
        <v>125</v>
      </c>
      <c r="Z71">
        <v>50</v>
      </c>
      <c r="AA71">
        <v>15</v>
      </c>
      <c r="AB71">
        <v>0</v>
      </c>
      <c r="AC71">
        <v>24.46</v>
      </c>
      <c r="AD71">
        <v>2.59</v>
      </c>
      <c r="AE71">
        <v>0.34</v>
      </c>
      <c r="AF71">
        <v>0.38</v>
      </c>
      <c r="AG71">
        <v>100</v>
      </c>
      <c r="AH71">
        <v>0.34</v>
      </c>
      <c r="AI71">
        <v>0</v>
      </c>
      <c r="AJ71">
        <v>2.88</v>
      </c>
      <c r="AK71">
        <v>55</v>
      </c>
      <c r="AL71">
        <v>96.06</v>
      </c>
      <c r="AM71">
        <v>0.28000000000000003</v>
      </c>
      <c r="AN71">
        <v>0</v>
      </c>
      <c r="AO71">
        <v>10</v>
      </c>
      <c r="AP71">
        <v>5</v>
      </c>
      <c r="AQ71">
        <v>0.38</v>
      </c>
      <c r="AR71">
        <v>0.19</v>
      </c>
      <c r="AS71">
        <v>0.37</v>
      </c>
      <c r="AT71">
        <v>0.48</v>
      </c>
      <c r="AU71">
        <v>21.94</v>
      </c>
      <c r="AV71">
        <v>204.12</v>
      </c>
      <c r="AW71">
        <v>0</v>
      </c>
      <c r="AX71">
        <v>0</v>
      </c>
      <c r="AY71">
        <v>0</v>
      </c>
      <c r="AZ71">
        <v>4.22</v>
      </c>
      <c r="BA71">
        <v>0.54</v>
      </c>
      <c r="BB71">
        <v>3.2</v>
      </c>
      <c r="BC71">
        <v>9.5500000000000007</v>
      </c>
      <c r="BD71">
        <v>72.92</v>
      </c>
    </row>
    <row r="72" spans="7:56">
      <c r="G72" t="s">
        <v>114</v>
      </c>
      <c r="H72" s="115">
        <v>174.98</v>
      </c>
      <c r="I72" s="88">
        <v>21.38</v>
      </c>
      <c r="J72" s="88">
        <v>4.5599999999999996</v>
      </c>
      <c r="K72" s="88">
        <v>0</v>
      </c>
      <c r="L72" s="88">
        <v>1.63</v>
      </c>
      <c r="M72" s="116">
        <v>0</v>
      </c>
      <c r="N72" s="115">
        <v>363.67</v>
      </c>
      <c r="O72" s="88">
        <v>308.06</v>
      </c>
      <c r="P72" s="88">
        <v>0</v>
      </c>
      <c r="Q72" s="88">
        <v>0</v>
      </c>
      <c r="R72" s="88">
        <v>0</v>
      </c>
      <c r="S72" s="116">
        <v>0</v>
      </c>
      <c r="W72">
        <v>49</v>
      </c>
      <c r="X72">
        <v>21</v>
      </c>
      <c r="Y72">
        <v>125</v>
      </c>
      <c r="Z72">
        <v>50</v>
      </c>
      <c r="AA72">
        <v>15</v>
      </c>
      <c r="AB72">
        <v>0</v>
      </c>
      <c r="AC72">
        <v>24.46</v>
      </c>
      <c r="AD72">
        <v>1.63</v>
      </c>
      <c r="AE72">
        <v>0.34</v>
      </c>
      <c r="AF72">
        <v>0.38</v>
      </c>
      <c r="AG72">
        <v>100</v>
      </c>
      <c r="AH72">
        <v>0.34</v>
      </c>
      <c r="AI72">
        <v>0</v>
      </c>
      <c r="AJ72">
        <v>2.88</v>
      </c>
      <c r="AK72">
        <v>55</v>
      </c>
      <c r="AL72">
        <v>96.06</v>
      </c>
      <c r="AM72">
        <v>0.28000000000000003</v>
      </c>
      <c r="AN72">
        <v>0</v>
      </c>
      <c r="AO72">
        <v>10</v>
      </c>
      <c r="AP72">
        <v>5</v>
      </c>
      <c r="AQ72">
        <v>0.38</v>
      </c>
      <c r="AR72">
        <v>0.19</v>
      </c>
      <c r="AS72">
        <v>0.37</v>
      </c>
      <c r="AT72">
        <v>0.48</v>
      </c>
      <c r="AU72">
        <v>21.94</v>
      </c>
      <c r="AV72">
        <v>204.12</v>
      </c>
      <c r="AW72">
        <v>0</v>
      </c>
      <c r="AX72">
        <v>0</v>
      </c>
      <c r="AY72">
        <v>0</v>
      </c>
      <c r="AZ72">
        <v>4.22</v>
      </c>
      <c r="BA72">
        <v>0.54</v>
      </c>
      <c r="BB72">
        <v>3.2</v>
      </c>
      <c r="BC72">
        <v>9.5500000000000007</v>
      </c>
      <c r="BD72">
        <v>72.92</v>
      </c>
    </row>
    <row r="73" spans="7:56">
      <c r="G73" t="s">
        <v>115</v>
      </c>
      <c r="H73" s="115">
        <v>155.38</v>
      </c>
      <c r="I73" s="88">
        <v>12.98</v>
      </c>
      <c r="J73" s="88">
        <v>4.5599999999999996</v>
      </c>
      <c r="K73" s="88">
        <v>0</v>
      </c>
      <c r="L73" s="88">
        <v>0.86</v>
      </c>
      <c r="M73" s="116">
        <v>0</v>
      </c>
      <c r="N73" s="115">
        <v>363.67</v>
      </c>
      <c r="O73" s="88">
        <v>308.06</v>
      </c>
      <c r="P73" s="88">
        <v>0</v>
      </c>
      <c r="Q73" s="88">
        <v>0</v>
      </c>
      <c r="R73" s="88">
        <v>0</v>
      </c>
      <c r="S73" s="116">
        <v>0</v>
      </c>
      <c r="W73">
        <v>29.4</v>
      </c>
      <c r="X73">
        <v>12.6</v>
      </c>
      <c r="Y73">
        <v>125</v>
      </c>
      <c r="Z73">
        <v>50</v>
      </c>
      <c r="AA73">
        <v>15</v>
      </c>
      <c r="AB73">
        <v>0</v>
      </c>
      <c r="AC73">
        <v>24.46</v>
      </c>
      <c r="AD73">
        <v>0.86</v>
      </c>
      <c r="AE73">
        <v>0.34</v>
      </c>
      <c r="AF73">
        <v>0.38</v>
      </c>
      <c r="AG73">
        <v>100</v>
      </c>
      <c r="AH73">
        <v>0.34</v>
      </c>
      <c r="AI73">
        <v>0</v>
      </c>
      <c r="AJ73">
        <v>2.88</v>
      </c>
      <c r="AK73">
        <v>55</v>
      </c>
      <c r="AL73">
        <v>96.06</v>
      </c>
      <c r="AM73">
        <v>0.28000000000000003</v>
      </c>
      <c r="AN73">
        <v>0</v>
      </c>
      <c r="AO73">
        <v>10</v>
      </c>
      <c r="AP73">
        <v>5</v>
      </c>
      <c r="AQ73">
        <v>0.38</v>
      </c>
      <c r="AR73">
        <v>0.19</v>
      </c>
      <c r="AS73">
        <v>0.37</v>
      </c>
      <c r="AT73">
        <v>0.48</v>
      </c>
      <c r="AU73">
        <v>21.94</v>
      </c>
      <c r="AV73">
        <v>204.12</v>
      </c>
      <c r="AW73">
        <v>0</v>
      </c>
      <c r="AX73">
        <v>0</v>
      </c>
      <c r="AY73">
        <v>0</v>
      </c>
      <c r="AZ73">
        <v>4.22</v>
      </c>
      <c r="BA73">
        <v>0.54</v>
      </c>
      <c r="BB73">
        <v>3.2</v>
      </c>
      <c r="BC73">
        <v>9.5500000000000007</v>
      </c>
      <c r="BD73">
        <v>72.92</v>
      </c>
    </row>
    <row r="74" spans="7:56">
      <c r="G74" t="s">
        <v>116</v>
      </c>
      <c r="H74" s="115">
        <v>146.97999999999999</v>
      </c>
      <c r="I74" s="88">
        <v>9.3800000000000008</v>
      </c>
      <c r="J74" s="88">
        <v>4.5599999999999996</v>
      </c>
      <c r="K74" s="88">
        <v>0</v>
      </c>
      <c r="L74" s="88">
        <v>0.21</v>
      </c>
      <c r="M74" s="116">
        <v>0</v>
      </c>
      <c r="N74" s="115">
        <v>363.67</v>
      </c>
      <c r="O74" s="88">
        <v>308.06</v>
      </c>
      <c r="P74" s="88">
        <v>0</v>
      </c>
      <c r="Q74" s="88">
        <v>0</v>
      </c>
      <c r="R74" s="88">
        <v>0</v>
      </c>
      <c r="S74" s="116">
        <v>0</v>
      </c>
      <c r="W74">
        <v>21</v>
      </c>
      <c r="X74">
        <v>9</v>
      </c>
      <c r="Y74">
        <v>125</v>
      </c>
      <c r="Z74">
        <v>50</v>
      </c>
      <c r="AA74">
        <v>15</v>
      </c>
      <c r="AB74">
        <v>0</v>
      </c>
      <c r="AC74">
        <v>24.46</v>
      </c>
      <c r="AD74">
        <v>0.21</v>
      </c>
      <c r="AE74">
        <v>0.34</v>
      </c>
      <c r="AF74">
        <v>0.38</v>
      </c>
      <c r="AG74">
        <v>100</v>
      </c>
      <c r="AH74">
        <v>0.34</v>
      </c>
      <c r="AI74">
        <v>0</v>
      </c>
      <c r="AJ74">
        <v>2.88</v>
      </c>
      <c r="AK74">
        <v>55</v>
      </c>
      <c r="AL74">
        <v>96.06</v>
      </c>
      <c r="AM74">
        <v>0.28000000000000003</v>
      </c>
      <c r="AN74">
        <v>0</v>
      </c>
      <c r="AO74">
        <v>10</v>
      </c>
      <c r="AP74">
        <v>5</v>
      </c>
      <c r="AQ74">
        <v>0.38</v>
      </c>
      <c r="AR74">
        <v>0.19</v>
      </c>
      <c r="AS74">
        <v>0.37</v>
      </c>
      <c r="AT74">
        <v>0.48</v>
      </c>
      <c r="AU74">
        <v>21.94</v>
      </c>
      <c r="AV74">
        <v>204.12</v>
      </c>
      <c r="AW74">
        <v>0</v>
      </c>
      <c r="AX74">
        <v>0</v>
      </c>
      <c r="AY74">
        <v>0</v>
      </c>
      <c r="AZ74">
        <v>4.22</v>
      </c>
      <c r="BA74">
        <v>0.54</v>
      </c>
      <c r="BB74">
        <v>3.2</v>
      </c>
      <c r="BC74">
        <v>9.5500000000000007</v>
      </c>
      <c r="BD74">
        <v>72.92</v>
      </c>
    </row>
    <row r="75" spans="7:56">
      <c r="G75" t="s">
        <v>117</v>
      </c>
      <c r="H75" s="115">
        <v>141</v>
      </c>
      <c r="I75" s="88">
        <v>6.38</v>
      </c>
      <c r="J75" s="88">
        <v>4.6499999999999995</v>
      </c>
      <c r="K75" s="88">
        <v>0</v>
      </c>
      <c r="L75" s="88">
        <v>0</v>
      </c>
      <c r="M75" s="116">
        <v>0</v>
      </c>
      <c r="N75" s="115">
        <v>262.89</v>
      </c>
      <c r="O75" s="88">
        <v>285.14</v>
      </c>
      <c r="P75" s="88">
        <v>0</v>
      </c>
      <c r="Q75" s="88">
        <v>0</v>
      </c>
      <c r="R75" s="88">
        <v>0</v>
      </c>
      <c r="S75" s="116">
        <v>0</v>
      </c>
      <c r="W75">
        <v>14</v>
      </c>
      <c r="X75">
        <v>6</v>
      </c>
      <c r="Y75">
        <v>125</v>
      </c>
      <c r="Z75">
        <v>50</v>
      </c>
      <c r="AA75">
        <v>15</v>
      </c>
      <c r="AB75">
        <v>0</v>
      </c>
      <c r="AC75">
        <v>25.48</v>
      </c>
      <c r="AD75">
        <v>0</v>
      </c>
      <c r="AE75">
        <v>0.34</v>
      </c>
      <c r="AF75">
        <v>0.38</v>
      </c>
      <c r="AG75">
        <v>100</v>
      </c>
      <c r="AH75">
        <v>0.34</v>
      </c>
      <c r="AI75">
        <v>0</v>
      </c>
      <c r="AJ75">
        <v>2.88</v>
      </c>
      <c r="AK75">
        <v>55</v>
      </c>
      <c r="AL75">
        <v>96.06</v>
      </c>
      <c r="AM75">
        <v>0.28000000000000003</v>
      </c>
      <c r="AN75">
        <v>53.34</v>
      </c>
      <c r="AO75">
        <v>10</v>
      </c>
      <c r="AP75">
        <v>5</v>
      </c>
      <c r="AQ75">
        <v>0.38</v>
      </c>
      <c r="AR75">
        <v>0.19</v>
      </c>
      <c r="AS75">
        <v>0.37</v>
      </c>
      <c r="AT75">
        <v>0.48</v>
      </c>
      <c r="AU75">
        <v>21.94</v>
      </c>
      <c r="AV75">
        <v>0</v>
      </c>
      <c r="AW75">
        <v>0</v>
      </c>
      <c r="AX75">
        <v>50</v>
      </c>
      <c r="AY75">
        <v>50</v>
      </c>
      <c r="AZ75">
        <v>4.3099999999999996</v>
      </c>
      <c r="BA75">
        <v>0.54</v>
      </c>
      <c r="BB75">
        <v>3.2</v>
      </c>
      <c r="BC75">
        <v>9.5500000000000007</v>
      </c>
      <c r="BD75">
        <v>0</v>
      </c>
    </row>
    <row r="76" spans="7:56">
      <c r="G76" t="s">
        <v>118</v>
      </c>
      <c r="H76" s="115">
        <v>134</v>
      </c>
      <c r="I76" s="88">
        <v>3.38</v>
      </c>
      <c r="J76" s="88">
        <v>4.6499999999999995</v>
      </c>
      <c r="K76" s="88">
        <v>0</v>
      </c>
      <c r="L76" s="88">
        <v>0</v>
      </c>
      <c r="M76" s="116">
        <v>0</v>
      </c>
      <c r="N76" s="115">
        <v>262.89</v>
      </c>
      <c r="O76" s="88">
        <v>285.14</v>
      </c>
      <c r="P76" s="88">
        <v>0</v>
      </c>
      <c r="Q76" s="88">
        <v>0</v>
      </c>
      <c r="R76" s="88">
        <v>0</v>
      </c>
      <c r="S76" s="116">
        <v>0</v>
      </c>
      <c r="W76">
        <v>7</v>
      </c>
      <c r="X76">
        <v>3</v>
      </c>
      <c r="Y76">
        <v>125</v>
      </c>
      <c r="Z76">
        <v>50</v>
      </c>
      <c r="AA76">
        <v>15</v>
      </c>
      <c r="AB76">
        <v>0</v>
      </c>
      <c r="AC76">
        <v>25.48</v>
      </c>
      <c r="AD76">
        <v>0</v>
      </c>
      <c r="AE76">
        <v>0.34</v>
      </c>
      <c r="AF76">
        <v>0.38</v>
      </c>
      <c r="AG76">
        <v>100</v>
      </c>
      <c r="AH76">
        <v>0.34</v>
      </c>
      <c r="AI76">
        <v>0</v>
      </c>
      <c r="AJ76">
        <v>2.88</v>
      </c>
      <c r="AK76">
        <v>55</v>
      </c>
      <c r="AL76">
        <v>96.06</v>
      </c>
      <c r="AM76">
        <v>0.28000000000000003</v>
      </c>
      <c r="AN76">
        <v>53.34</v>
      </c>
      <c r="AO76">
        <v>10</v>
      </c>
      <c r="AP76">
        <v>5</v>
      </c>
      <c r="AQ76">
        <v>0.38</v>
      </c>
      <c r="AR76">
        <v>0.19</v>
      </c>
      <c r="AS76">
        <v>0.37</v>
      </c>
      <c r="AT76">
        <v>0.48</v>
      </c>
      <c r="AU76">
        <v>21.94</v>
      </c>
      <c r="AV76">
        <v>0</v>
      </c>
      <c r="AW76">
        <v>0</v>
      </c>
      <c r="AX76">
        <v>50</v>
      </c>
      <c r="AY76">
        <v>50</v>
      </c>
      <c r="AZ76">
        <v>4.3099999999999996</v>
      </c>
      <c r="BA76">
        <v>0.54</v>
      </c>
      <c r="BB76">
        <v>3.2</v>
      </c>
      <c r="BC76">
        <v>9.5500000000000007</v>
      </c>
      <c r="BD76">
        <v>0</v>
      </c>
    </row>
    <row r="77" spans="7:56">
      <c r="G77" t="s">
        <v>119</v>
      </c>
      <c r="H77" s="115">
        <v>130.49999999999997</v>
      </c>
      <c r="I77" s="88">
        <v>1.88</v>
      </c>
      <c r="J77" s="88">
        <v>4.6499999999999995</v>
      </c>
      <c r="K77" s="88">
        <v>0</v>
      </c>
      <c r="L77" s="88">
        <v>0</v>
      </c>
      <c r="M77" s="116">
        <v>0</v>
      </c>
      <c r="N77" s="115">
        <v>262.89</v>
      </c>
      <c r="O77" s="88">
        <v>285.14</v>
      </c>
      <c r="P77" s="88">
        <v>0</v>
      </c>
      <c r="Q77" s="88">
        <v>0</v>
      </c>
      <c r="R77" s="88">
        <v>0</v>
      </c>
      <c r="S77" s="116">
        <v>0</v>
      </c>
      <c r="W77">
        <v>3.5</v>
      </c>
      <c r="X77">
        <v>1.5</v>
      </c>
      <c r="Y77">
        <v>125</v>
      </c>
      <c r="Z77">
        <v>50</v>
      </c>
      <c r="AA77">
        <v>15</v>
      </c>
      <c r="AB77">
        <v>0</v>
      </c>
      <c r="AC77">
        <v>25.48</v>
      </c>
      <c r="AD77">
        <v>0</v>
      </c>
      <c r="AE77">
        <v>0.34</v>
      </c>
      <c r="AF77">
        <v>0.38</v>
      </c>
      <c r="AG77">
        <v>100</v>
      </c>
      <c r="AH77">
        <v>0.34</v>
      </c>
      <c r="AI77">
        <v>0</v>
      </c>
      <c r="AJ77">
        <v>2.88</v>
      </c>
      <c r="AK77">
        <v>55</v>
      </c>
      <c r="AL77">
        <v>96.06</v>
      </c>
      <c r="AM77">
        <v>0.28000000000000003</v>
      </c>
      <c r="AN77">
        <v>53.34</v>
      </c>
      <c r="AO77">
        <v>10</v>
      </c>
      <c r="AP77">
        <v>5</v>
      </c>
      <c r="AQ77">
        <v>0.38</v>
      </c>
      <c r="AR77">
        <v>0.19</v>
      </c>
      <c r="AS77">
        <v>0.37</v>
      </c>
      <c r="AT77">
        <v>0.48</v>
      </c>
      <c r="AU77">
        <v>21.94</v>
      </c>
      <c r="AV77">
        <v>0</v>
      </c>
      <c r="AW77">
        <v>0</v>
      </c>
      <c r="AX77">
        <v>50</v>
      </c>
      <c r="AY77">
        <v>50</v>
      </c>
      <c r="AZ77">
        <v>4.3099999999999996</v>
      </c>
      <c r="BA77">
        <v>0.54</v>
      </c>
      <c r="BB77">
        <v>3.2</v>
      </c>
      <c r="BC77">
        <v>9.5500000000000007</v>
      </c>
      <c r="BD77">
        <v>0</v>
      </c>
    </row>
    <row r="78" spans="7:56">
      <c r="G78" t="s">
        <v>120</v>
      </c>
      <c r="H78" s="115">
        <v>127.00000000000001</v>
      </c>
      <c r="I78" s="88">
        <v>0.38</v>
      </c>
      <c r="J78" s="88">
        <v>4.6499999999999995</v>
      </c>
      <c r="K78" s="88">
        <v>0</v>
      </c>
      <c r="L78" s="88">
        <v>0</v>
      </c>
      <c r="M78" s="116">
        <v>0</v>
      </c>
      <c r="N78" s="115">
        <v>262.89</v>
      </c>
      <c r="O78" s="88">
        <v>285.14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0</v>
      </c>
      <c r="Y78">
        <v>125</v>
      </c>
      <c r="Z78">
        <v>50</v>
      </c>
      <c r="AA78">
        <v>15</v>
      </c>
      <c r="AB78">
        <v>0</v>
      </c>
      <c r="AC78">
        <v>25.48</v>
      </c>
      <c r="AD78">
        <v>0</v>
      </c>
      <c r="AE78">
        <v>0.34</v>
      </c>
      <c r="AF78">
        <v>0.38</v>
      </c>
      <c r="AG78">
        <v>100</v>
      </c>
      <c r="AH78">
        <v>0.34</v>
      </c>
      <c r="AI78">
        <v>0</v>
      </c>
      <c r="AJ78">
        <v>2.88</v>
      </c>
      <c r="AK78">
        <v>55</v>
      </c>
      <c r="AL78">
        <v>96.06</v>
      </c>
      <c r="AM78">
        <v>0.28000000000000003</v>
      </c>
      <c r="AN78">
        <v>53.34</v>
      </c>
      <c r="AO78">
        <v>10</v>
      </c>
      <c r="AP78">
        <v>5</v>
      </c>
      <c r="AQ78">
        <v>0.38</v>
      </c>
      <c r="AR78">
        <v>0.19</v>
      </c>
      <c r="AS78">
        <v>0.37</v>
      </c>
      <c r="AT78">
        <v>0.48</v>
      </c>
      <c r="AU78">
        <v>21.94</v>
      </c>
      <c r="AV78">
        <v>0</v>
      </c>
      <c r="AW78">
        <v>0</v>
      </c>
      <c r="AX78">
        <v>50</v>
      </c>
      <c r="AY78">
        <v>50</v>
      </c>
      <c r="AZ78">
        <v>4.3099999999999996</v>
      </c>
      <c r="BA78">
        <v>0.54</v>
      </c>
      <c r="BB78">
        <v>3.2</v>
      </c>
      <c r="BC78">
        <v>9.5500000000000007</v>
      </c>
      <c r="BD78">
        <v>0</v>
      </c>
    </row>
    <row r="79" spans="7:56">
      <c r="G79" t="s">
        <v>121</v>
      </c>
      <c r="H79" s="115">
        <v>127.28000000000002</v>
      </c>
      <c r="I79" s="88">
        <v>0.43</v>
      </c>
      <c r="J79" s="88">
        <v>4.68</v>
      </c>
      <c r="K79" s="88">
        <v>0</v>
      </c>
      <c r="L79" s="88">
        <v>0</v>
      </c>
      <c r="M79" s="116">
        <v>0</v>
      </c>
      <c r="N79" s="115">
        <v>262.89</v>
      </c>
      <c r="O79" s="88">
        <v>285.14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0</v>
      </c>
      <c r="Y79">
        <v>125</v>
      </c>
      <c r="Z79">
        <v>50</v>
      </c>
      <c r="AA79">
        <v>15</v>
      </c>
      <c r="AB79">
        <v>0</v>
      </c>
      <c r="AC79">
        <v>25.48</v>
      </c>
      <c r="AD79">
        <v>0</v>
      </c>
      <c r="AE79">
        <v>0.37</v>
      </c>
      <c r="AF79">
        <v>0.43</v>
      </c>
      <c r="AG79">
        <v>100</v>
      </c>
      <c r="AH79">
        <v>0.37</v>
      </c>
      <c r="AI79">
        <v>0</v>
      </c>
      <c r="AJ79">
        <v>2.88</v>
      </c>
      <c r="AK79">
        <v>55</v>
      </c>
      <c r="AL79">
        <v>96.06</v>
      </c>
      <c r="AM79">
        <v>0.31</v>
      </c>
      <c r="AN79">
        <v>53.34</v>
      </c>
      <c r="AO79">
        <v>10</v>
      </c>
      <c r="AP79">
        <v>5</v>
      </c>
      <c r="AQ79">
        <v>0.43</v>
      </c>
      <c r="AR79">
        <v>0.2</v>
      </c>
      <c r="AS79">
        <v>0.41</v>
      </c>
      <c r="AT79">
        <v>0.54</v>
      </c>
      <c r="AU79">
        <v>21.94</v>
      </c>
      <c r="AV79">
        <v>0</v>
      </c>
      <c r="AW79">
        <v>0</v>
      </c>
      <c r="AX79">
        <v>50</v>
      </c>
      <c r="AY79">
        <v>50</v>
      </c>
      <c r="AZ79">
        <v>4.3099999999999996</v>
      </c>
      <c r="BA79">
        <v>0.6</v>
      </c>
      <c r="BB79">
        <v>3.2</v>
      </c>
      <c r="BC79">
        <v>9.5500000000000007</v>
      </c>
      <c r="BD79">
        <v>0</v>
      </c>
    </row>
    <row r="80" spans="7:56">
      <c r="G80" t="s">
        <v>122</v>
      </c>
      <c r="H80" s="115">
        <v>164.74</v>
      </c>
      <c r="I80" s="88">
        <v>0.43</v>
      </c>
      <c r="J80" s="88">
        <v>4.68</v>
      </c>
      <c r="K80" s="88">
        <v>0</v>
      </c>
      <c r="L80" s="88">
        <v>0</v>
      </c>
      <c r="M80" s="116">
        <v>0</v>
      </c>
      <c r="N80" s="115">
        <v>262.89</v>
      </c>
      <c r="O80" s="88">
        <v>285.14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0</v>
      </c>
      <c r="Y80">
        <v>125</v>
      </c>
      <c r="Z80">
        <v>50</v>
      </c>
      <c r="AA80">
        <v>15</v>
      </c>
      <c r="AB80">
        <v>0</v>
      </c>
      <c r="AC80">
        <v>25.48</v>
      </c>
      <c r="AD80">
        <v>0</v>
      </c>
      <c r="AE80">
        <v>0.37</v>
      </c>
      <c r="AF80">
        <v>0.43</v>
      </c>
      <c r="AG80">
        <v>100</v>
      </c>
      <c r="AH80">
        <v>0.37</v>
      </c>
      <c r="AI80">
        <v>0</v>
      </c>
      <c r="AJ80">
        <v>2.88</v>
      </c>
      <c r="AK80">
        <v>55</v>
      </c>
      <c r="AL80">
        <v>96.06</v>
      </c>
      <c r="AM80">
        <v>0.31</v>
      </c>
      <c r="AN80">
        <v>53.34</v>
      </c>
      <c r="AO80">
        <v>10</v>
      </c>
      <c r="AP80">
        <v>5</v>
      </c>
      <c r="AQ80">
        <v>0.43</v>
      </c>
      <c r="AR80">
        <v>0.2</v>
      </c>
      <c r="AS80">
        <v>0.41</v>
      </c>
      <c r="AT80">
        <v>0.54</v>
      </c>
      <c r="AU80">
        <v>21.94</v>
      </c>
      <c r="AV80">
        <v>0</v>
      </c>
      <c r="AW80">
        <v>37.46</v>
      </c>
      <c r="AX80">
        <v>50</v>
      </c>
      <c r="AY80">
        <v>50</v>
      </c>
      <c r="AZ80">
        <v>4.3099999999999996</v>
      </c>
      <c r="BA80">
        <v>0.6</v>
      </c>
      <c r="BB80">
        <v>3.2</v>
      </c>
      <c r="BC80">
        <v>9.5500000000000007</v>
      </c>
      <c r="BD80">
        <v>0</v>
      </c>
    </row>
    <row r="81" spans="7:56">
      <c r="G81" t="s">
        <v>123</v>
      </c>
      <c r="H81" s="115">
        <v>256.96000000000004</v>
      </c>
      <c r="I81" s="88">
        <v>0.43</v>
      </c>
      <c r="J81" s="88">
        <v>4.68</v>
      </c>
      <c r="K81" s="88">
        <v>0</v>
      </c>
      <c r="L81" s="88">
        <v>0</v>
      </c>
      <c r="M81" s="116">
        <v>0</v>
      </c>
      <c r="N81" s="115">
        <v>262.89</v>
      </c>
      <c r="O81" s="88">
        <v>285.14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0</v>
      </c>
      <c r="Y81">
        <v>125</v>
      </c>
      <c r="Z81">
        <v>50</v>
      </c>
      <c r="AA81">
        <v>15</v>
      </c>
      <c r="AB81">
        <v>0</v>
      </c>
      <c r="AC81">
        <v>25.48</v>
      </c>
      <c r="AD81">
        <v>0</v>
      </c>
      <c r="AE81">
        <v>0.37</v>
      </c>
      <c r="AF81">
        <v>0.43</v>
      </c>
      <c r="AG81">
        <v>100</v>
      </c>
      <c r="AH81">
        <v>0.37</v>
      </c>
      <c r="AI81">
        <v>0</v>
      </c>
      <c r="AJ81">
        <v>2.88</v>
      </c>
      <c r="AK81">
        <v>55</v>
      </c>
      <c r="AL81">
        <v>96.06</v>
      </c>
      <c r="AM81">
        <v>0.31</v>
      </c>
      <c r="AN81">
        <v>53.34</v>
      </c>
      <c r="AO81">
        <v>10</v>
      </c>
      <c r="AP81">
        <v>5</v>
      </c>
      <c r="AQ81">
        <v>0.43</v>
      </c>
      <c r="AR81">
        <v>0.2</v>
      </c>
      <c r="AS81">
        <v>0.41</v>
      </c>
      <c r="AT81">
        <v>0.54</v>
      </c>
      <c r="AU81">
        <v>21.94</v>
      </c>
      <c r="AV81">
        <v>0</v>
      </c>
      <c r="AW81">
        <v>129.68</v>
      </c>
      <c r="AX81">
        <v>50</v>
      </c>
      <c r="AY81">
        <v>50</v>
      </c>
      <c r="AZ81">
        <v>4.3099999999999996</v>
      </c>
      <c r="BA81">
        <v>0.6</v>
      </c>
      <c r="BB81">
        <v>3.2</v>
      </c>
      <c r="BC81">
        <v>9.5500000000000007</v>
      </c>
      <c r="BD81">
        <v>0</v>
      </c>
    </row>
    <row r="82" spans="7:56">
      <c r="G82" t="s">
        <v>124</v>
      </c>
      <c r="H82" s="115">
        <v>271.37000000000006</v>
      </c>
      <c r="I82" s="88">
        <v>0.43</v>
      </c>
      <c r="J82" s="88">
        <v>4.68</v>
      </c>
      <c r="K82" s="88">
        <v>0</v>
      </c>
      <c r="L82" s="88">
        <v>0</v>
      </c>
      <c r="M82" s="116">
        <v>0</v>
      </c>
      <c r="N82" s="115">
        <v>262.89</v>
      </c>
      <c r="O82" s="88">
        <v>285.14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0</v>
      </c>
      <c r="Y82">
        <v>125</v>
      </c>
      <c r="Z82">
        <v>50</v>
      </c>
      <c r="AA82">
        <v>15</v>
      </c>
      <c r="AB82">
        <v>0</v>
      </c>
      <c r="AC82">
        <v>25.48</v>
      </c>
      <c r="AD82">
        <v>0</v>
      </c>
      <c r="AE82">
        <v>0.37</v>
      </c>
      <c r="AF82">
        <v>0.43</v>
      </c>
      <c r="AG82">
        <v>100</v>
      </c>
      <c r="AH82">
        <v>0.37</v>
      </c>
      <c r="AI82">
        <v>0</v>
      </c>
      <c r="AJ82">
        <v>2.88</v>
      </c>
      <c r="AK82">
        <v>55</v>
      </c>
      <c r="AL82">
        <v>96.06</v>
      </c>
      <c r="AM82">
        <v>0.31</v>
      </c>
      <c r="AN82">
        <v>53.34</v>
      </c>
      <c r="AO82">
        <v>10</v>
      </c>
      <c r="AP82">
        <v>5</v>
      </c>
      <c r="AQ82">
        <v>0.43</v>
      </c>
      <c r="AR82">
        <v>0.2</v>
      </c>
      <c r="AS82">
        <v>0.41</v>
      </c>
      <c r="AT82">
        <v>0.54</v>
      </c>
      <c r="AU82">
        <v>21.94</v>
      </c>
      <c r="AV82">
        <v>0</v>
      </c>
      <c r="AW82">
        <v>144.09</v>
      </c>
      <c r="AX82">
        <v>50</v>
      </c>
      <c r="AY82">
        <v>50</v>
      </c>
      <c r="AZ82">
        <v>4.3099999999999996</v>
      </c>
      <c r="BA82">
        <v>0.6</v>
      </c>
      <c r="BB82">
        <v>3.2</v>
      </c>
      <c r="BC82">
        <v>9.5500000000000007</v>
      </c>
      <c r="BD82">
        <v>0</v>
      </c>
    </row>
    <row r="83" spans="7:56">
      <c r="G83" t="s">
        <v>125</v>
      </c>
      <c r="H83" s="115">
        <v>261.76000000000005</v>
      </c>
      <c r="I83" s="88">
        <v>0.43</v>
      </c>
      <c r="J83" s="88">
        <v>4.7700000000000005</v>
      </c>
      <c r="K83" s="88">
        <v>0</v>
      </c>
      <c r="L83" s="88">
        <v>0</v>
      </c>
      <c r="M83" s="116">
        <v>0</v>
      </c>
      <c r="N83" s="115">
        <v>262.89</v>
      </c>
      <c r="O83" s="88">
        <v>285.14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0</v>
      </c>
      <c r="Y83">
        <v>125</v>
      </c>
      <c r="Z83">
        <v>50</v>
      </c>
      <c r="AA83">
        <v>15</v>
      </c>
      <c r="AB83">
        <v>0</v>
      </c>
      <c r="AC83">
        <v>25.48</v>
      </c>
      <c r="AD83">
        <v>0</v>
      </c>
      <c r="AE83">
        <v>0.37</v>
      </c>
      <c r="AF83">
        <v>0.43</v>
      </c>
      <c r="AG83">
        <v>100</v>
      </c>
      <c r="AH83">
        <v>0.37</v>
      </c>
      <c r="AI83">
        <v>0</v>
      </c>
      <c r="AJ83">
        <v>2.88</v>
      </c>
      <c r="AK83">
        <v>55</v>
      </c>
      <c r="AL83">
        <v>96.06</v>
      </c>
      <c r="AM83">
        <v>0.31</v>
      </c>
      <c r="AN83">
        <v>53.34</v>
      </c>
      <c r="AO83">
        <v>10</v>
      </c>
      <c r="AP83">
        <v>5</v>
      </c>
      <c r="AQ83">
        <v>0.43</v>
      </c>
      <c r="AR83">
        <v>0.2</v>
      </c>
      <c r="AS83">
        <v>0.41</v>
      </c>
      <c r="AT83">
        <v>0.54</v>
      </c>
      <c r="AU83">
        <v>21.94</v>
      </c>
      <c r="AV83">
        <v>0</v>
      </c>
      <c r="AW83">
        <v>134.47999999999999</v>
      </c>
      <c r="AX83">
        <v>50</v>
      </c>
      <c r="AY83">
        <v>50</v>
      </c>
      <c r="AZ83">
        <v>4.4000000000000004</v>
      </c>
      <c r="BA83">
        <v>0.6</v>
      </c>
      <c r="BB83">
        <v>3.2</v>
      </c>
      <c r="BC83">
        <v>9.5500000000000007</v>
      </c>
      <c r="BD83">
        <v>0</v>
      </c>
    </row>
    <row r="84" spans="7:56">
      <c r="G84" t="s">
        <v>126</v>
      </c>
      <c r="H84" s="115">
        <v>242.55</v>
      </c>
      <c r="I84" s="88">
        <v>0.43</v>
      </c>
      <c r="J84" s="88">
        <v>4.7700000000000005</v>
      </c>
      <c r="K84" s="88">
        <v>0</v>
      </c>
      <c r="L84" s="88">
        <v>0</v>
      </c>
      <c r="M84" s="116">
        <v>0</v>
      </c>
      <c r="N84" s="115">
        <v>262.89</v>
      </c>
      <c r="O84" s="88">
        <v>285.14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0</v>
      </c>
      <c r="Y84">
        <v>125</v>
      </c>
      <c r="Z84">
        <v>50</v>
      </c>
      <c r="AA84">
        <v>15</v>
      </c>
      <c r="AB84">
        <v>0</v>
      </c>
      <c r="AC84">
        <v>25.48</v>
      </c>
      <c r="AD84">
        <v>0</v>
      </c>
      <c r="AE84">
        <v>0.37</v>
      </c>
      <c r="AF84">
        <v>0.43</v>
      </c>
      <c r="AG84">
        <v>100</v>
      </c>
      <c r="AH84">
        <v>0.37</v>
      </c>
      <c r="AI84">
        <v>0</v>
      </c>
      <c r="AJ84">
        <v>2.88</v>
      </c>
      <c r="AK84">
        <v>55</v>
      </c>
      <c r="AL84">
        <v>96.06</v>
      </c>
      <c r="AM84">
        <v>0.31</v>
      </c>
      <c r="AN84">
        <v>53.34</v>
      </c>
      <c r="AO84">
        <v>10</v>
      </c>
      <c r="AP84">
        <v>5</v>
      </c>
      <c r="AQ84">
        <v>0.43</v>
      </c>
      <c r="AR84">
        <v>0.2</v>
      </c>
      <c r="AS84">
        <v>0.41</v>
      </c>
      <c r="AT84">
        <v>0.54</v>
      </c>
      <c r="AU84">
        <v>21.94</v>
      </c>
      <c r="AV84">
        <v>0</v>
      </c>
      <c r="AW84">
        <v>115.27</v>
      </c>
      <c r="AX84">
        <v>50</v>
      </c>
      <c r="AY84">
        <v>50</v>
      </c>
      <c r="AZ84">
        <v>4.4000000000000004</v>
      </c>
      <c r="BA84">
        <v>0.6</v>
      </c>
      <c r="BB84">
        <v>3.2</v>
      </c>
      <c r="BC84">
        <v>9.5500000000000007</v>
      </c>
      <c r="BD84">
        <v>0</v>
      </c>
    </row>
    <row r="85" spans="7:56">
      <c r="G85" t="s">
        <v>127</v>
      </c>
      <c r="H85" s="115">
        <v>199.32000000000002</v>
      </c>
      <c r="I85" s="88">
        <v>0.43</v>
      </c>
      <c r="J85" s="88">
        <v>4.7700000000000005</v>
      </c>
      <c r="K85" s="88">
        <v>0</v>
      </c>
      <c r="L85" s="88">
        <v>0</v>
      </c>
      <c r="M85" s="116">
        <v>0</v>
      </c>
      <c r="N85" s="115">
        <v>262.89</v>
      </c>
      <c r="O85" s="88">
        <v>285.14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0</v>
      </c>
      <c r="Y85">
        <v>125</v>
      </c>
      <c r="Z85">
        <v>50</v>
      </c>
      <c r="AA85">
        <v>15</v>
      </c>
      <c r="AB85">
        <v>0</v>
      </c>
      <c r="AC85">
        <v>25.48</v>
      </c>
      <c r="AD85">
        <v>0</v>
      </c>
      <c r="AE85">
        <v>0.37</v>
      </c>
      <c r="AF85">
        <v>0.43</v>
      </c>
      <c r="AG85">
        <v>100</v>
      </c>
      <c r="AH85">
        <v>0.37</v>
      </c>
      <c r="AI85">
        <v>0</v>
      </c>
      <c r="AJ85">
        <v>2.88</v>
      </c>
      <c r="AK85">
        <v>55</v>
      </c>
      <c r="AL85">
        <v>96.06</v>
      </c>
      <c r="AM85">
        <v>0.31</v>
      </c>
      <c r="AN85">
        <v>53.34</v>
      </c>
      <c r="AO85">
        <v>10</v>
      </c>
      <c r="AP85">
        <v>5</v>
      </c>
      <c r="AQ85">
        <v>0.43</v>
      </c>
      <c r="AR85">
        <v>0.2</v>
      </c>
      <c r="AS85">
        <v>0.41</v>
      </c>
      <c r="AT85">
        <v>0.54</v>
      </c>
      <c r="AU85">
        <v>21.94</v>
      </c>
      <c r="AV85">
        <v>0</v>
      </c>
      <c r="AW85">
        <v>72.040000000000006</v>
      </c>
      <c r="AX85">
        <v>50</v>
      </c>
      <c r="AY85">
        <v>50</v>
      </c>
      <c r="AZ85">
        <v>4.4000000000000004</v>
      </c>
      <c r="BA85">
        <v>0.6</v>
      </c>
      <c r="BB85">
        <v>3.2</v>
      </c>
      <c r="BC85">
        <v>9.5500000000000007</v>
      </c>
      <c r="BD85">
        <v>0</v>
      </c>
    </row>
    <row r="86" spans="7:56">
      <c r="G86" t="s">
        <v>128</v>
      </c>
      <c r="H86" s="115">
        <v>151.30000000000001</v>
      </c>
      <c r="I86" s="88">
        <v>0.43</v>
      </c>
      <c r="J86" s="88">
        <v>4.7700000000000005</v>
      </c>
      <c r="K86" s="88">
        <v>0</v>
      </c>
      <c r="L86" s="88">
        <v>0</v>
      </c>
      <c r="M86" s="116">
        <v>0</v>
      </c>
      <c r="N86" s="115">
        <v>262.89</v>
      </c>
      <c r="O86" s="88">
        <v>285.14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0</v>
      </c>
      <c r="Y86">
        <v>125</v>
      </c>
      <c r="Z86">
        <v>50</v>
      </c>
      <c r="AA86">
        <v>15</v>
      </c>
      <c r="AB86">
        <v>0</v>
      </c>
      <c r="AC86">
        <v>25.48</v>
      </c>
      <c r="AD86">
        <v>0</v>
      </c>
      <c r="AE86">
        <v>0.37</v>
      </c>
      <c r="AF86">
        <v>0.43</v>
      </c>
      <c r="AG86">
        <v>100</v>
      </c>
      <c r="AH86">
        <v>0.37</v>
      </c>
      <c r="AI86">
        <v>0</v>
      </c>
      <c r="AJ86">
        <v>2.88</v>
      </c>
      <c r="AK86">
        <v>55</v>
      </c>
      <c r="AL86">
        <v>96.06</v>
      </c>
      <c r="AM86">
        <v>0.31</v>
      </c>
      <c r="AN86">
        <v>53.34</v>
      </c>
      <c r="AO86">
        <v>10</v>
      </c>
      <c r="AP86">
        <v>5</v>
      </c>
      <c r="AQ86">
        <v>0.43</v>
      </c>
      <c r="AR86">
        <v>0.2</v>
      </c>
      <c r="AS86">
        <v>0.41</v>
      </c>
      <c r="AT86">
        <v>0.54</v>
      </c>
      <c r="AU86">
        <v>21.94</v>
      </c>
      <c r="AV86">
        <v>0</v>
      </c>
      <c r="AW86">
        <v>24.02</v>
      </c>
      <c r="AX86">
        <v>50</v>
      </c>
      <c r="AY86">
        <v>50</v>
      </c>
      <c r="AZ86">
        <v>4.4000000000000004</v>
      </c>
      <c r="BA86">
        <v>0.6</v>
      </c>
      <c r="BB86">
        <v>3.2</v>
      </c>
      <c r="BC86">
        <v>9.5500000000000007</v>
      </c>
      <c r="BD86">
        <v>0</v>
      </c>
    </row>
    <row r="87" spans="7:56">
      <c r="G87" t="s">
        <v>129</v>
      </c>
      <c r="H87" s="115">
        <v>127.32999999999998</v>
      </c>
      <c r="I87" s="88">
        <v>0.35</v>
      </c>
      <c r="J87" s="88">
        <v>4.79</v>
      </c>
      <c r="K87" s="88">
        <v>0</v>
      </c>
      <c r="L87" s="88">
        <v>0</v>
      </c>
      <c r="M87" s="116">
        <v>0</v>
      </c>
      <c r="N87" s="115">
        <v>262.89</v>
      </c>
      <c r="O87" s="88">
        <v>285.14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</v>
      </c>
      <c r="Y87">
        <v>125</v>
      </c>
      <c r="Z87">
        <v>50</v>
      </c>
      <c r="AA87">
        <v>15</v>
      </c>
      <c r="AB87">
        <v>0</v>
      </c>
      <c r="AC87">
        <v>25.48</v>
      </c>
      <c r="AD87">
        <v>0</v>
      </c>
      <c r="AE87">
        <v>0.39</v>
      </c>
      <c r="AF87">
        <v>0.35</v>
      </c>
      <c r="AG87">
        <v>100</v>
      </c>
      <c r="AH87">
        <v>0.39</v>
      </c>
      <c r="AI87">
        <v>0</v>
      </c>
      <c r="AJ87">
        <v>2.88</v>
      </c>
      <c r="AK87">
        <v>55</v>
      </c>
      <c r="AL87">
        <v>96.06</v>
      </c>
      <c r="AM87">
        <v>0.33</v>
      </c>
      <c r="AN87">
        <v>53.34</v>
      </c>
      <c r="AO87">
        <v>10</v>
      </c>
      <c r="AP87">
        <v>5</v>
      </c>
      <c r="AQ87">
        <v>0.35</v>
      </c>
      <c r="AR87">
        <v>0.2</v>
      </c>
      <c r="AS87">
        <v>0.44</v>
      </c>
      <c r="AT87">
        <v>0.56999999999999995</v>
      </c>
      <c r="AU87">
        <v>21.94</v>
      </c>
      <c r="AV87">
        <v>0</v>
      </c>
      <c r="AW87">
        <v>0</v>
      </c>
      <c r="AX87">
        <v>50</v>
      </c>
      <c r="AY87">
        <v>50</v>
      </c>
      <c r="AZ87">
        <v>4.4000000000000004</v>
      </c>
      <c r="BA87">
        <v>0.63</v>
      </c>
      <c r="BB87">
        <v>3.2</v>
      </c>
      <c r="BC87">
        <v>9.5500000000000007</v>
      </c>
      <c r="BD87">
        <v>0</v>
      </c>
    </row>
    <row r="88" spans="7:56">
      <c r="G88" t="s">
        <v>130</v>
      </c>
      <c r="H88" s="115">
        <v>127.32999999999998</v>
      </c>
      <c r="I88" s="88">
        <v>0.35</v>
      </c>
      <c r="J88" s="88">
        <v>4.79</v>
      </c>
      <c r="K88" s="88">
        <v>0</v>
      </c>
      <c r="L88" s="88">
        <v>0</v>
      </c>
      <c r="M88" s="116">
        <v>0</v>
      </c>
      <c r="N88" s="115">
        <v>262.89</v>
      </c>
      <c r="O88" s="88">
        <v>285.14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</v>
      </c>
      <c r="Y88">
        <v>125</v>
      </c>
      <c r="Z88">
        <v>50</v>
      </c>
      <c r="AA88">
        <v>15</v>
      </c>
      <c r="AB88">
        <v>0</v>
      </c>
      <c r="AC88">
        <v>25.48</v>
      </c>
      <c r="AD88">
        <v>0</v>
      </c>
      <c r="AE88">
        <v>0.39</v>
      </c>
      <c r="AF88">
        <v>0.35</v>
      </c>
      <c r="AG88">
        <v>100</v>
      </c>
      <c r="AH88">
        <v>0.39</v>
      </c>
      <c r="AI88">
        <v>0</v>
      </c>
      <c r="AJ88">
        <v>2.88</v>
      </c>
      <c r="AK88">
        <v>55</v>
      </c>
      <c r="AL88">
        <v>96.06</v>
      </c>
      <c r="AM88">
        <v>0.33</v>
      </c>
      <c r="AN88">
        <v>53.34</v>
      </c>
      <c r="AO88">
        <v>10</v>
      </c>
      <c r="AP88">
        <v>5</v>
      </c>
      <c r="AQ88">
        <v>0.35</v>
      </c>
      <c r="AR88">
        <v>0.2</v>
      </c>
      <c r="AS88">
        <v>0.44</v>
      </c>
      <c r="AT88">
        <v>0.56999999999999995</v>
      </c>
      <c r="AU88">
        <v>21.94</v>
      </c>
      <c r="AV88">
        <v>0</v>
      </c>
      <c r="AW88">
        <v>0</v>
      </c>
      <c r="AX88">
        <v>50</v>
      </c>
      <c r="AY88">
        <v>50</v>
      </c>
      <c r="AZ88">
        <v>4.4000000000000004</v>
      </c>
      <c r="BA88">
        <v>0.63</v>
      </c>
      <c r="BB88">
        <v>3.2</v>
      </c>
      <c r="BC88">
        <v>9.5500000000000007</v>
      </c>
      <c r="BD88">
        <v>0</v>
      </c>
    </row>
    <row r="89" spans="7:56">
      <c r="G89" t="s">
        <v>131</v>
      </c>
      <c r="H89" s="115">
        <v>127.32999999999998</v>
      </c>
      <c r="I89" s="88">
        <v>0.35</v>
      </c>
      <c r="J89" s="88">
        <v>4.79</v>
      </c>
      <c r="K89" s="88">
        <v>0</v>
      </c>
      <c r="L89" s="88">
        <v>0</v>
      </c>
      <c r="M89" s="116">
        <v>0</v>
      </c>
      <c r="N89" s="115">
        <v>262.89</v>
      </c>
      <c r="O89" s="88">
        <v>285.14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</v>
      </c>
      <c r="Y89">
        <v>125</v>
      </c>
      <c r="Z89">
        <v>50</v>
      </c>
      <c r="AA89">
        <v>15</v>
      </c>
      <c r="AB89">
        <v>0</v>
      </c>
      <c r="AC89">
        <v>25.48</v>
      </c>
      <c r="AD89">
        <v>0</v>
      </c>
      <c r="AE89">
        <v>0.39</v>
      </c>
      <c r="AF89">
        <v>0.35</v>
      </c>
      <c r="AG89">
        <v>100</v>
      </c>
      <c r="AH89">
        <v>0.39</v>
      </c>
      <c r="AI89">
        <v>0</v>
      </c>
      <c r="AJ89">
        <v>2.88</v>
      </c>
      <c r="AK89">
        <v>55</v>
      </c>
      <c r="AL89">
        <v>96.06</v>
      </c>
      <c r="AM89">
        <v>0.33</v>
      </c>
      <c r="AN89">
        <v>53.34</v>
      </c>
      <c r="AO89">
        <v>10</v>
      </c>
      <c r="AP89">
        <v>5</v>
      </c>
      <c r="AQ89">
        <v>0.35</v>
      </c>
      <c r="AR89">
        <v>0.2</v>
      </c>
      <c r="AS89">
        <v>0.44</v>
      </c>
      <c r="AT89">
        <v>0.56999999999999995</v>
      </c>
      <c r="AU89">
        <v>21.94</v>
      </c>
      <c r="AV89">
        <v>0</v>
      </c>
      <c r="AW89">
        <v>0</v>
      </c>
      <c r="AX89">
        <v>50</v>
      </c>
      <c r="AY89">
        <v>50</v>
      </c>
      <c r="AZ89">
        <v>4.4000000000000004</v>
      </c>
      <c r="BA89">
        <v>0.63</v>
      </c>
      <c r="BB89">
        <v>3.2</v>
      </c>
      <c r="BC89">
        <v>9.5500000000000007</v>
      </c>
      <c r="BD89">
        <v>0</v>
      </c>
    </row>
    <row r="90" spans="7:56">
      <c r="G90" t="s">
        <v>132</v>
      </c>
      <c r="H90" s="115">
        <v>127.32999999999998</v>
      </c>
      <c r="I90" s="88">
        <v>0.35</v>
      </c>
      <c r="J90" s="88">
        <v>4.79</v>
      </c>
      <c r="K90" s="88">
        <v>0</v>
      </c>
      <c r="L90" s="88">
        <v>0</v>
      </c>
      <c r="M90" s="116">
        <v>0</v>
      </c>
      <c r="N90" s="115">
        <v>262.89</v>
      </c>
      <c r="O90" s="88">
        <v>285.14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</v>
      </c>
      <c r="Y90">
        <v>125</v>
      </c>
      <c r="Z90">
        <v>50</v>
      </c>
      <c r="AA90">
        <v>15</v>
      </c>
      <c r="AB90">
        <v>0</v>
      </c>
      <c r="AC90">
        <v>25.48</v>
      </c>
      <c r="AD90">
        <v>0</v>
      </c>
      <c r="AE90">
        <v>0.39</v>
      </c>
      <c r="AF90">
        <v>0.35</v>
      </c>
      <c r="AG90">
        <v>100</v>
      </c>
      <c r="AH90">
        <v>0.39</v>
      </c>
      <c r="AI90">
        <v>0</v>
      </c>
      <c r="AJ90">
        <v>2.88</v>
      </c>
      <c r="AK90">
        <v>55</v>
      </c>
      <c r="AL90">
        <v>96.06</v>
      </c>
      <c r="AM90">
        <v>0.33</v>
      </c>
      <c r="AN90">
        <v>53.34</v>
      </c>
      <c r="AO90">
        <v>10</v>
      </c>
      <c r="AP90">
        <v>5</v>
      </c>
      <c r="AQ90">
        <v>0.35</v>
      </c>
      <c r="AR90">
        <v>0.2</v>
      </c>
      <c r="AS90">
        <v>0.44</v>
      </c>
      <c r="AT90">
        <v>0.56999999999999995</v>
      </c>
      <c r="AU90">
        <v>21.94</v>
      </c>
      <c r="AV90">
        <v>0</v>
      </c>
      <c r="AW90">
        <v>0</v>
      </c>
      <c r="AX90">
        <v>50</v>
      </c>
      <c r="AY90">
        <v>50</v>
      </c>
      <c r="AZ90">
        <v>4.4000000000000004</v>
      </c>
      <c r="BA90">
        <v>0.63</v>
      </c>
      <c r="BB90">
        <v>3.2</v>
      </c>
      <c r="BC90">
        <v>9.5500000000000007</v>
      </c>
      <c r="BD90">
        <v>0</v>
      </c>
    </row>
    <row r="91" spans="7:56">
      <c r="G91" t="s">
        <v>133</v>
      </c>
      <c r="H91" s="115">
        <v>127.32999999999998</v>
      </c>
      <c r="I91" s="88">
        <v>0.35</v>
      </c>
      <c r="J91" s="88">
        <v>4.8899999999999997</v>
      </c>
      <c r="K91" s="88">
        <v>0</v>
      </c>
      <c r="L91" s="88">
        <v>0</v>
      </c>
      <c r="M91" s="116">
        <v>0</v>
      </c>
      <c r="N91" s="115">
        <v>397.49000000000007</v>
      </c>
      <c r="O91" s="88">
        <v>330.27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0</v>
      </c>
      <c r="Y91">
        <v>125</v>
      </c>
      <c r="Z91">
        <v>50</v>
      </c>
      <c r="AA91">
        <v>15</v>
      </c>
      <c r="AB91">
        <v>45.13</v>
      </c>
      <c r="AC91">
        <v>25.48</v>
      </c>
      <c r="AD91">
        <v>0</v>
      </c>
      <c r="AE91">
        <v>0.39</v>
      </c>
      <c r="AF91">
        <v>0.35</v>
      </c>
      <c r="AG91">
        <v>100</v>
      </c>
      <c r="AH91">
        <v>0.39</v>
      </c>
      <c r="AI91">
        <v>134.6</v>
      </c>
      <c r="AJ91">
        <v>2.88</v>
      </c>
      <c r="AK91">
        <v>55</v>
      </c>
      <c r="AL91">
        <v>96.06</v>
      </c>
      <c r="AM91">
        <v>0.33</v>
      </c>
      <c r="AN91">
        <v>53.34</v>
      </c>
      <c r="AO91">
        <v>10</v>
      </c>
      <c r="AP91">
        <v>5</v>
      </c>
      <c r="AQ91">
        <v>0.35</v>
      </c>
      <c r="AR91">
        <v>0.2</v>
      </c>
      <c r="AS91">
        <v>0.44</v>
      </c>
      <c r="AT91">
        <v>0.56999999999999995</v>
      </c>
      <c r="AU91">
        <v>21.94</v>
      </c>
      <c r="AV91">
        <v>0</v>
      </c>
      <c r="AW91">
        <v>0</v>
      </c>
      <c r="AX91">
        <v>50</v>
      </c>
      <c r="AY91">
        <v>50</v>
      </c>
      <c r="AZ91">
        <v>4.5</v>
      </c>
      <c r="BA91">
        <v>0.63</v>
      </c>
      <c r="BB91">
        <v>3.2</v>
      </c>
      <c r="BC91">
        <v>9.5500000000000007</v>
      </c>
      <c r="BD91">
        <v>0</v>
      </c>
    </row>
    <row r="92" spans="7:56">
      <c r="G92" t="s">
        <v>134</v>
      </c>
      <c r="H92" s="115">
        <v>127.32999999999998</v>
      </c>
      <c r="I92" s="88">
        <v>0.35</v>
      </c>
      <c r="J92" s="88">
        <v>4.8899999999999997</v>
      </c>
      <c r="K92" s="88">
        <v>0</v>
      </c>
      <c r="L92" s="88">
        <v>0</v>
      </c>
      <c r="M92" s="116">
        <v>0</v>
      </c>
      <c r="N92" s="115">
        <v>397.49000000000007</v>
      </c>
      <c r="O92" s="88">
        <v>330.27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0</v>
      </c>
      <c r="Y92">
        <v>125</v>
      </c>
      <c r="Z92">
        <v>50</v>
      </c>
      <c r="AA92">
        <v>15</v>
      </c>
      <c r="AB92">
        <v>45.13</v>
      </c>
      <c r="AC92">
        <v>25.48</v>
      </c>
      <c r="AD92">
        <v>0</v>
      </c>
      <c r="AE92">
        <v>0.39</v>
      </c>
      <c r="AF92">
        <v>0.35</v>
      </c>
      <c r="AG92">
        <v>100</v>
      </c>
      <c r="AH92">
        <v>0.39</v>
      </c>
      <c r="AI92">
        <v>134.6</v>
      </c>
      <c r="AJ92">
        <v>2.88</v>
      </c>
      <c r="AK92">
        <v>55</v>
      </c>
      <c r="AL92">
        <v>96.06</v>
      </c>
      <c r="AM92">
        <v>0.33</v>
      </c>
      <c r="AN92">
        <v>53.34</v>
      </c>
      <c r="AO92">
        <v>10</v>
      </c>
      <c r="AP92">
        <v>5</v>
      </c>
      <c r="AQ92">
        <v>0.35</v>
      </c>
      <c r="AR92">
        <v>0.2</v>
      </c>
      <c r="AS92">
        <v>0.44</v>
      </c>
      <c r="AT92">
        <v>0.56999999999999995</v>
      </c>
      <c r="AU92">
        <v>21.94</v>
      </c>
      <c r="AV92">
        <v>0</v>
      </c>
      <c r="AW92">
        <v>0</v>
      </c>
      <c r="AX92">
        <v>50</v>
      </c>
      <c r="AY92">
        <v>50</v>
      </c>
      <c r="AZ92">
        <v>4.5</v>
      </c>
      <c r="BA92">
        <v>0.63</v>
      </c>
      <c r="BB92">
        <v>3.2</v>
      </c>
      <c r="BC92">
        <v>9.5500000000000007</v>
      </c>
      <c r="BD92">
        <v>0</v>
      </c>
    </row>
    <row r="93" spans="7:56">
      <c r="G93" t="s">
        <v>135</v>
      </c>
      <c r="H93" s="115">
        <v>127.32999999999998</v>
      </c>
      <c r="I93" s="88">
        <v>0.35</v>
      </c>
      <c r="J93" s="88">
        <v>4.8899999999999997</v>
      </c>
      <c r="K93" s="88">
        <v>0</v>
      </c>
      <c r="L93" s="88">
        <v>0</v>
      </c>
      <c r="M93" s="116">
        <v>0</v>
      </c>
      <c r="N93" s="115">
        <v>397.49000000000007</v>
      </c>
      <c r="O93" s="88">
        <v>330.27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0</v>
      </c>
      <c r="Y93">
        <v>125</v>
      </c>
      <c r="Z93">
        <v>50</v>
      </c>
      <c r="AA93">
        <v>15</v>
      </c>
      <c r="AB93">
        <v>45.13</v>
      </c>
      <c r="AC93">
        <v>25.48</v>
      </c>
      <c r="AD93">
        <v>0</v>
      </c>
      <c r="AE93">
        <v>0.39</v>
      </c>
      <c r="AF93">
        <v>0.35</v>
      </c>
      <c r="AG93">
        <v>100</v>
      </c>
      <c r="AH93">
        <v>0.39</v>
      </c>
      <c r="AI93">
        <v>134.6</v>
      </c>
      <c r="AJ93">
        <v>2.88</v>
      </c>
      <c r="AK93">
        <v>55</v>
      </c>
      <c r="AL93">
        <v>96.06</v>
      </c>
      <c r="AM93">
        <v>0.33</v>
      </c>
      <c r="AN93">
        <v>53.34</v>
      </c>
      <c r="AO93">
        <v>10</v>
      </c>
      <c r="AP93">
        <v>5</v>
      </c>
      <c r="AQ93">
        <v>0.35</v>
      </c>
      <c r="AR93">
        <v>0.2</v>
      </c>
      <c r="AS93">
        <v>0.44</v>
      </c>
      <c r="AT93">
        <v>0.56999999999999995</v>
      </c>
      <c r="AU93">
        <v>21.94</v>
      </c>
      <c r="AV93">
        <v>0</v>
      </c>
      <c r="AW93">
        <v>0</v>
      </c>
      <c r="AX93">
        <v>50</v>
      </c>
      <c r="AY93">
        <v>50</v>
      </c>
      <c r="AZ93">
        <v>4.5</v>
      </c>
      <c r="BA93">
        <v>0.63</v>
      </c>
      <c r="BB93">
        <v>3.2</v>
      </c>
      <c r="BC93">
        <v>9.5500000000000007</v>
      </c>
      <c r="BD93">
        <v>0</v>
      </c>
    </row>
    <row r="94" spans="7:56">
      <c r="G94" t="s">
        <v>136</v>
      </c>
      <c r="H94" s="115">
        <v>127.32999999999998</v>
      </c>
      <c r="I94" s="88">
        <v>0.35</v>
      </c>
      <c r="J94" s="88">
        <v>4.8899999999999997</v>
      </c>
      <c r="K94" s="88">
        <v>0</v>
      </c>
      <c r="L94" s="88">
        <v>0</v>
      </c>
      <c r="M94" s="116">
        <v>0</v>
      </c>
      <c r="N94" s="115">
        <v>397.49000000000007</v>
      </c>
      <c r="O94" s="88">
        <v>330.27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0</v>
      </c>
      <c r="Y94">
        <v>125</v>
      </c>
      <c r="Z94">
        <v>50</v>
      </c>
      <c r="AA94">
        <v>15</v>
      </c>
      <c r="AB94">
        <v>45.13</v>
      </c>
      <c r="AC94">
        <v>25.48</v>
      </c>
      <c r="AD94">
        <v>0</v>
      </c>
      <c r="AE94">
        <v>0.39</v>
      </c>
      <c r="AF94">
        <v>0.35</v>
      </c>
      <c r="AG94">
        <v>100</v>
      </c>
      <c r="AH94">
        <v>0.39</v>
      </c>
      <c r="AI94">
        <v>134.6</v>
      </c>
      <c r="AJ94">
        <v>2.88</v>
      </c>
      <c r="AK94">
        <v>55</v>
      </c>
      <c r="AL94">
        <v>96.06</v>
      </c>
      <c r="AM94">
        <v>0.33</v>
      </c>
      <c r="AN94">
        <v>53.34</v>
      </c>
      <c r="AO94">
        <v>10</v>
      </c>
      <c r="AP94">
        <v>5</v>
      </c>
      <c r="AQ94">
        <v>0.35</v>
      </c>
      <c r="AR94">
        <v>0.2</v>
      </c>
      <c r="AS94">
        <v>0.44</v>
      </c>
      <c r="AT94">
        <v>0.56999999999999995</v>
      </c>
      <c r="AU94">
        <v>21.94</v>
      </c>
      <c r="AV94">
        <v>0</v>
      </c>
      <c r="AW94">
        <v>0</v>
      </c>
      <c r="AX94">
        <v>50</v>
      </c>
      <c r="AY94">
        <v>50</v>
      </c>
      <c r="AZ94">
        <v>4.5</v>
      </c>
      <c r="BA94">
        <v>0.63</v>
      </c>
      <c r="BB94">
        <v>3.2</v>
      </c>
      <c r="BC94">
        <v>9.5500000000000007</v>
      </c>
      <c r="BD94">
        <v>0</v>
      </c>
    </row>
    <row r="95" spans="7:56">
      <c r="G95" t="s">
        <v>137</v>
      </c>
      <c r="H95" s="115">
        <v>127.32999999999998</v>
      </c>
      <c r="I95" s="88">
        <v>0.35</v>
      </c>
      <c r="J95" s="88">
        <v>4.97</v>
      </c>
      <c r="K95" s="88">
        <v>0</v>
      </c>
      <c r="L95" s="88">
        <v>0</v>
      </c>
      <c r="M95" s="116">
        <v>0</v>
      </c>
      <c r="N95" s="115">
        <v>347.49</v>
      </c>
      <c r="O95" s="88">
        <v>330.3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0</v>
      </c>
      <c r="Y95">
        <v>125</v>
      </c>
      <c r="Z95">
        <v>50</v>
      </c>
      <c r="AA95">
        <v>15</v>
      </c>
      <c r="AB95">
        <v>45.13</v>
      </c>
      <c r="AC95">
        <v>25.48</v>
      </c>
      <c r="AD95">
        <v>0</v>
      </c>
      <c r="AE95">
        <v>0.39</v>
      </c>
      <c r="AF95">
        <v>0.35</v>
      </c>
      <c r="AG95">
        <v>50</v>
      </c>
      <c r="AH95">
        <v>0.39</v>
      </c>
      <c r="AI95">
        <v>134.6</v>
      </c>
      <c r="AJ95">
        <v>2.88</v>
      </c>
      <c r="AK95">
        <v>55</v>
      </c>
      <c r="AL95">
        <v>96.06</v>
      </c>
      <c r="AM95">
        <v>0.33</v>
      </c>
      <c r="AN95">
        <v>53.34</v>
      </c>
      <c r="AO95">
        <v>10</v>
      </c>
      <c r="AP95">
        <v>5</v>
      </c>
      <c r="AQ95">
        <v>0.35</v>
      </c>
      <c r="AR95">
        <v>0.2</v>
      </c>
      <c r="AS95">
        <v>0.44</v>
      </c>
      <c r="AT95">
        <v>0.56999999999999995</v>
      </c>
      <c r="AU95">
        <v>21.94</v>
      </c>
      <c r="AV95">
        <v>0</v>
      </c>
      <c r="AW95">
        <v>0</v>
      </c>
      <c r="AX95">
        <v>50</v>
      </c>
      <c r="AY95">
        <v>50</v>
      </c>
      <c r="AZ95">
        <v>4.58</v>
      </c>
      <c r="BA95">
        <v>0.63</v>
      </c>
      <c r="BB95">
        <v>3.23</v>
      </c>
      <c r="BC95">
        <v>9.5500000000000007</v>
      </c>
      <c r="BD95">
        <v>0</v>
      </c>
    </row>
    <row r="96" spans="7:56">
      <c r="G96" t="s">
        <v>138</v>
      </c>
      <c r="H96" s="115">
        <v>127.32999999999998</v>
      </c>
      <c r="I96" s="88">
        <v>0.35</v>
      </c>
      <c r="J96" s="88">
        <v>4.97</v>
      </c>
      <c r="K96" s="88">
        <v>0</v>
      </c>
      <c r="L96" s="88">
        <v>0</v>
      </c>
      <c r="M96" s="116">
        <v>0</v>
      </c>
      <c r="N96" s="115">
        <v>347.49</v>
      </c>
      <c r="O96" s="88">
        <v>330.3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0</v>
      </c>
      <c r="Y96">
        <v>125</v>
      </c>
      <c r="Z96">
        <v>50</v>
      </c>
      <c r="AA96">
        <v>15</v>
      </c>
      <c r="AB96">
        <v>45.13</v>
      </c>
      <c r="AC96">
        <v>25.48</v>
      </c>
      <c r="AD96">
        <v>0</v>
      </c>
      <c r="AE96">
        <v>0.39</v>
      </c>
      <c r="AF96">
        <v>0.35</v>
      </c>
      <c r="AG96">
        <v>50</v>
      </c>
      <c r="AH96">
        <v>0.39</v>
      </c>
      <c r="AI96">
        <v>134.6</v>
      </c>
      <c r="AJ96">
        <v>2.88</v>
      </c>
      <c r="AK96">
        <v>55</v>
      </c>
      <c r="AL96">
        <v>96.06</v>
      </c>
      <c r="AM96">
        <v>0.33</v>
      </c>
      <c r="AN96">
        <v>53.34</v>
      </c>
      <c r="AO96">
        <v>10</v>
      </c>
      <c r="AP96">
        <v>5</v>
      </c>
      <c r="AQ96">
        <v>0.35</v>
      </c>
      <c r="AR96">
        <v>0.2</v>
      </c>
      <c r="AS96">
        <v>0.44</v>
      </c>
      <c r="AT96">
        <v>0.56999999999999995</v>
      </c>
      <c r="AU96">
        <v>21.94</v>
      </c>
      <c r="AV96">
        <v>0</v>
      </c>
      <c r="AW96">
        <v>0</v>
      </c>
      <c r="AX96">
        <v>50</v>
      </c>
      <c r="AY96">
        <v>50</v>
      </c>
      <c r="AZ96">
        <v>4.58</v>
      </c>
      <c r="BA96">
        <v>0.63</v>
      </c>
      <c r="BB96">
        <v>3.23</v>
      </c>
      <c r="BC96">
        <v>9.5500000000000007</v>
      </c>
      <c r="BD96">
        <v>0</v>
      </c>
    </row>
    <row r="97" spans="1:133">
      <c r="G97" t="s">
        <v>139</v>
      </c>
      <c r="H97" s="115">
        <v>31.27</v>
      </c>
      <c r="I97" s="88">
        <v>0.35</v>
      </c>
      <c r="J97" s="88">
        <v>4.97</v>
      </c>
      <c r="K97" s="88">
        <v>0</v>
      </c>
      <c r="L97" s="88">
        <v>0</v>
      </c>
      <c r="M97" s="116">
        <v>0</v>
      </c>
      <c r="N97" s="115">
        <v>347.49</v>
      </c>
      <c r="O97" s="88">
        <v>330.3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0</v>
      </c>
      <c r="Y97">
        <v>125</v>
      </c>
      <c r="Z97">
        <v>50</v>
      </c>
      <c r="AA97">
        <v>15</v>
      </c>
      <c r="AB97">
        <v>45.13</v>
      </c>
      <c r="AC97">
        <v>25.48</v>
      </c>
      <c r="AD97">
        <v>0</v>
      </c>
      <c r="AE97">
        <v>0.39</v>
      </c>
      <c r="AF97">
        <v>0.35</v>
      </c>
      <c r="AG97">
        <v>50</v>
      </c>
      <c r="AH97">
        <v>0.39</v>
      </c>
      <c r="AI97">
        <v>134.6</v>
      </c>
      <c r="AJ97">
        <v>2.88</v>
      </c>
      <c r="AK97">
        <v>55</v>
      </c>
      <c r="AL97">
        <v>0</v>
      </c>
      <c r="AM97">
        <v>0.33</v>
      </c>
      <c r="AN97">
        <v>53.34</v>
      </c>
      <c r="AO97">
        <v>10</v>
      </c>
      <c r="AP97">
        <v>5</v>
      </c>
      <c r="AQ97">
        <v>0.35</v>
      </c>
      <c r="AR97">
        <v>0.2</v>
      </c>
      <c r="AS97">
        <v>0.44</v>
      </c>
      <c r="AT97">
        <v>0.56999999999999995</v>
      </c>
      <c r="AU97">
        <v>21.94</v>
      </c>
      <c r="AV97">
        <v>0</v>
      </c>
      <c r="AW97">
        <v>0</v>
      </c>
      <c r="AX97">
        <v>50</v>
      </c>
      <c r="AY97">
        <v>50</v>
      </c>
      <c r="AZ97">
        <v>4.58</v>
      </c>
      <c r="BA97">
        <v>0.63</v>
      </c>
      <c r="BB97">
        <v>3.23</v>
      </c>
      <c r="BC97">
        <v>9.5500000000000007</v>
      </c>
      <c r="BD97">
        <v>0</v>
      </c>
    </row>
    <row r="98" spans="1:133">
      <c r="G98" t="s">
        <v>140</v>
      </c>
      <c r="H98" s="115">
        <v>31.27</v>
      </c>
      <c r="I98" s="88">
        <v>0.35</v>
      </c>
      <c r="J98" s="88">
        <v>4.97</v>
      </c>
      <c r="K98" s="88">
        <v>0</v>
      </c>
      <c r="L98" s="88">
        <v>0</v>
      </c>
      <c r="M98" s="116">
        <v>0</v>
      </c>
      <c r="N98" s="115">
        <v>347.49</v>
      </c>
      <c r="O98" s="88">
        <v>330.3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0</v>
      </c>
      <c r="Y98">
        <v>125</v>
      </c>
      <c r="Z98">
        <v>50</v>
      </c>
      <c r="AA98">
        <v>15</v>
      </c>
      <c r="AB98">
        <v>45.13</v>
      </c>
      <c r="AC98">
        <v>25.48</v>
      </c>
      <c r="AD98">
        <v>0</v>
      </c>
      <c r="AE98">
        <v>0.39</v>
      </c>
      <c r="AF98">
        <v>0.35</v>
      </c>
      <c r="AG98">
        <v>50</v>
      </c>
      <c r="AH98">
        <v>0.39</v>
      </c>
      <c r="AI98">
        <v>134.6</v>
      </c>
      <c r="AJ98">
        <v>2.88</v>
      </c>
      <c r="AK98">
        <v>55</v>
      </c>
      <c r="AL98">
        <v>0</v>
      </c>
      <c r="AM98">
        <v>0.33</v>
      </c>
      <c r="AN98">
        <v>53.34</v>
      </c>
      <c r="AO98">
        <v>10</v>
      </c>
      <c r="AP98">
        <v>5</v>
      </c>
      <c r="AQ98">
        <v>0.35</v>
      </c>
      <c r="AR98">
        <v>0.2</v>
      </c>
      <c r="AS98">
        <v>0.44</v>
      </c>
      <c r="AT98">
        <v>0.56999999999999995</v>
      </c>
      <c r="AU98">
        <v>21.94</v>
      </c>
      <c r="AV98">
        <v>0</v>
      </c>
      <c r="AW98">
        <v>0</v>
      </c>
      <c r="AX98">
        <v>50</v>
      </c>
      <c r="AY98">
        <v>50</v>
      </c>
      <c r="AZ98">
        <v>4.58</v>
      </c>
      <c r="BA98">
        <v>0.63</v>
      </c>
      <c r="BB98">
        <v>3.23</v>
      </c>
      <c r="BC98">
        <v>9.5500000000000007</v>
      </c>
      <c r="B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3.3174874999999995</v>
      </c>
      <c r="I99" s="111">
        <f t="shared" ref="I99:BU99" si="1">SUM(I3:I98)/4000</f>
        <v>0.62073999999999974</v>
      </c>
      <c r="J99" s="111">
        <f t="shared" si="1"/>
        <v>0.1125700000000001</v>
      </c>
      <c r="K99" s="111">
        <f t="shared" si="1"/>
        <v>0</v>
      </c>
      <c r="L99" s="111">
        <f t="shared" si="1"/>
        <v>5.8110000000000002E-2</v>
      </c>
      <c r="M99" s="111">
        <f t="shared" si="1"/>
        <v>0</v>
      </c>
      <c r="N99" s="110">
        <f t="shared" si="1"/>
        <v>7.525479999999992</v>
      </c>
      <c r="O99" s="111">
        <f t="shared" si="1"/>
        <v>7.1794700000000002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1.42835</v>
      </c>
      <c r="X99">
        <f t="shared" si="1"/>
        <v>0.61214999999999997</v>
      </c>
      <c r="Y99">
        <f t="shared" si="1"/>
        <v>3</v>
      </c>
      <c r="Z99">
        <f t="shared" si="1"/>
        <v>1.2</v>
      </c>
      <c r="AA99">
        <f t="shared" si="1"/>
        <v>0.36</v>
      </c>
      <c r="AB99">
        <f t="shared" si="1"/>
        <v>0.36104000000000025</v>
      </c>
      <c r="AC99">
        <f t="shared" si="1"/>
        <v>0.57123000000000035</v>
      </c>
      <c r="AD99">
        <f t="shared" si="1"/>
        <v>5.8110000000000002E-2</v>
      </c>
      <c r="AE99">
        <f t="shared" si="1"/>
        <v>8.5500000000000003E-3</v>
      </c>
      <c r="AF99">
        <f t="shared" si="1"/>
        <v>8.5900000000000004E-3</v>
      </c>
      <c r="AG99">
        <f t="shared" si="1"/>
        <v>1.65</v>
      </c>
      <c r="AH99">
        <f t="shared" si="1"/>
        <v>8.5500000000000003E-3</v>
      </c>
      <c r="AI99">
        <f t="shared" si="1"/>
        <v>1.0767999999999998</v>
      </c>
      <c r="AJ99">
        <f t="shared" si="1"/>
        <v>6.9119999999999931E-2</v>
      </c>
      <c r="AK99">
        <f t="shared" si="1"/>
        <v>1.32</v>
      </c>
      <c r="AL99">
        <f t="shared" si="1"/>
        <v>1.0206374999999996</v>
      </c>
      <c r="AM99">
        <f t="shared" si="1"/>
        <v>7.0499999999999929E-3</v>
      </c>
      <c r="AN99">
        <f t="shared" si="1"/>
        <v>0.32004000000000005</v>
      </c>
      <c r="AO99">
        <f t="shared" si="1"/>
        <v>0.24</v>
      </c>
      <c r="AP99">
        <f t="shared" si="1"/>
        <v>0.12</v>
      </c>
      <c r="AQ99">
        <f t="shared" si="1"/>
        <v>8.5900000000000004E-3</v>
      </c>
      <c r="AR99">
        <f t="shared" si="1"/>
        <v>4.6699999999999945E-3</v>
      </c>
      <c r="AS99">
        <f t="shared" si="1"/>
        <v>9.049999999999999E-3</v>
      </c>
      <c r="AT99">
        <f t="shared" si="1"/>
        <v>1.2269999999999993E-2</v>
      </c>
      <c r="AU99">
        <f t="shared" si="1"/>
        <v>0.52656000000000092</v>
      </c>
      <c r="AV99">
        <f t="shared" si="1"/>
        <v>2.4494400000000005</v>
      </c>
      <c r="AW99">
        <f t="shared" si="1"/>
        <v>0.16425999999999999</v>
      </c>
      <c r="AX99">
        <f t="shared" si="1"/>
        <v>0.3</v>
      </c>
      <c r="AY99">
        <f t="shared" si="1"/>
        <v>0.6</v>
      </c>
      <c r="AZ99">
        <f t="shared" si="1"/>
        <v>0.10401999999999996</v>
      </c>
      <c r="BA99">
        <f t="shared" si="1"/>
        <v>1.3709999999999998E-2</v>
      </c>
      <c r="BB99">
        <f t="shared" si="1"/>
        <v>7.6829999999999884E-2</v>
      </c>
      <c r="BC99">
        <f t="shared" si="1"/>
        <v>0.22919999999999963</v>
      </c>
      <c r="BD99">
        <f t="shared" si="1"/>
        <v>0.87504000000000048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45013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9" sqref="D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8.140625" customWidth="1"/>
    <col min="7" max="7" width="11.85546875" customWidth="1"/>
    <col min="20" max="20" width="10.42578125" bestFit="1" customWidth="1"/>
  </cols>
  <sheetData>
    <row r="1" spans="1:28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4</v>
      </c>
      <c r="U1" s="229" t="s">
        <v>343</v>
      </c>
      <c r="V1" s="23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512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4.62</v>
      </c>
      <c r="M3" s="114">
        <v>0</v>
      </c>
      <c r="N3" s="113">
        <v>-23</v>
      </c>
      <c r="O3" s="95">
        <v>-33</v>
      </c>
      <c r="P3" s="95">
        <v>0</v>
      </c>
      <c r="Q3" s="95">
        <v>-15</v>
      </c>
      <c r="R3" s="95">
        <v>0</v>
      </c>
      <c r="S3" s="114">
        <v>0</v>
      </c>
      <c r="U3" s="115">
        <v>-71</v>
      </c>
      <c r="V3" s="116">
        <v>4.62</v>
      </c>
      <c r="W3">
        <v>-23</v>
      </c>
      <c r="X3">
        <v>-33</v>
      </c>
      <c r="Y3">
        <v>4.62</v>
      </c>
      <c r="Z3">
        <v>-15</v>
      </c>
      <c r="AA3">
        <v>0</v>
      </c>
      <c r="AB3">
        <v>0</v>
      </c>
    </row>
    <row r="4" spans="1:28">
      <c r="B4" t="s">
        <v>263</v>
      </c>
      <c r="D4" t="s">
        <v>512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4.63</v>
      </c>
      <c r="M4" s="116">
        <v>0</v>
      </c>
      <c r="N4" s="115">
        <v>-20</v>
      </c>
      <c r="O4" s="88">
        <v>-37</v>
      </c>
      <c r="P4" s="88">
        <v>0</v>
      </c>
      <c r="Q4" s="88">
        <v>-15</v>
      </c>
      <c r="R4" s="88">
        <v>0</v>
      </c>
      <c r="S4" s="116">
        <v>0</v>
      </c>
      <c r="U4" s="115">
        <v>-72</v>
      </c>
      <c r="V4" s="116">
        <v>4.63</v>
      </c>
      <c r="W4">
        <v>-20</v>
      </c>
      <c r="X4">
        <v>-37</v>
      </c>
      <c r="Y4">
        <v>4.63</v>
      </c>
      <c r="Z4">
        <v>-15</v>
      </c>
      <c r="AA4">
        <v>0</v>
      </c>
      <c r="AB4">
        <v>0</v>
      </c>
    </row>
    <row r="5" spans="1:28">
      <c r="D5" t="s">
        <v>512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4.8</v>
      </c>
      <c r="M5" s="116">
        <v>0</v>
      </c>
      <c r="N5" s="115">
        <v>-10</v>
      </c>
      <c r="O5" s="88">
        <v>-30</v>
      </c>
      <c r="P5" s="88">
        <v>0</v>
      </c>
      <c r="Q5" s="88">
        <v>-20</v>
      </c>
      <c r="R5" s="88">
        <v>0</v>
      </c>
      <c r="S5" s="116">
        <v>0</v>
      </c>
      <c r="U5" s="115">
        <v>-60</v>
      </c>
      <c r="V5" s="116">
        <v>4.8</v>
      </c>
      <c r="W5">
        <v>-10</v>
      </c>
      <c r="X5">
        <v>-30</v>
      </c>
      <c r="Y5">
        <v>4.8</v>
      </c>
      <c r="Z5">
        <v>-20</v>
      </c>
      <c r="AA5">
        <v>0</v>
      </c>
      <c r="AB5">
        <v>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4.6100000000000003</v>
      </c>
      <c r="M6" s="116">
        <v>0</v>
      </c>
      <c r="N6" s="115">
        <v>-10</v>
      </c>
      <c r="O6" s="88">
        <v>-113</v>
      </c>
      <c r="P6" s="88">
        <v>0</v>
      </c>
      <c r="Q6" s="88">
        <v>-20</v>
      </c>
      <c r="R6" s="88">
        <v>0</v>
      </c>
      <c r="S6" s="116">
        <v>0</v>
      </c>
      <c r="U6" s="115">
        <v>-143</v>
      </c>
      <c r="V6" s="116">
        <v>4.6100000000000003</v>
      </c>
      <c r="W6">
        <v>-10</v>
      </c>
      <c r="X6">
        <v>-113</v>
      </c>
      <c r="Y6">
        <v>4.6100000000000003</v>
      </c>
      <c r="Z6">
        <v>-20</v>
      </c>
      <c r="AA6">
        <v>0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4.6100000000000003</v>
      </c>
      <c r="M7" s="116">
        <v>0</v>
      </c>
      <c r="N7" s="115">
        <v>-34</v>
      </c>
      <c r="O7" s="88">
        <v>-152</v>
      </c>
      <c r="P7" s="88">
        <v>0</v>
      </c>
      <c r="Q7" s="88">
        <v>-25</v>
      </c>
      <c r="R7" s="88">
        <v>0</v>
      </c>
      <c r="S7" s="116">
        <v>0</v>
      </c>
      <c r="U7" s="115">
        <v>-211</v>
      </c>
      <c r="V7" s="116">
        <v>4.6100000000000003</v>
      </c>
      <c r="W7">
        <v>-34</v>
      </c>
      <c r="X7">
        <v>-152</v>
      </c>
      <c r="Y7">
        <v>4.6100000000000003</v>
      </c>
      <c r="Z7">
        <v>-25</v>
      </c>
      <c r="AA7">
        <v>0</v>
      </c>
      <c r="AB7">
        <v>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4.6100000000000003</v>
      </c>
      <c r="M8" s="116">
        <v>0</v>
      </c>
      <c r="N8" s="115">
        <v>-33</v>
      </c>
      <c r="O8" s="88">
        <v>-155</v>
      </c>
      <c r="P8" s="88">
        <v>0</v>
      </c>
      <c r="Q8" s="88">
        <v>-25</v>
      </c>
      <c r="R8" s="88">
        <v>0</v>
      </c>
      <c r="S8" s="116">
        <v>0</v>
      </c>
      <c r="U8" s="115">
        <v>-213</v>
      </c>
      <c r="V8" s="116">
        <v>4.6100000000000003</v>
      </c>
      <c r="W8">
        <v>-33</v>
      </c>
      <c r="X8">
        <v>-155</v>
      </c>
      <c r="Y8">
        <v>4.6100000000000003</v>
      </c>
      <c r="Z8">
        <v>-25</v>
      </c>
      <c r="AA8">
        <v>0</v>
      </c>
      <c r="AB8">
        <v>0</v>
      </c>
    </row>
    <row r="9" spans="1:28">
      <c r="G9" t="s">
        <v>51</v>
      </c>
      <c r="H9" s="115">
        <v>2.88</v>
      </c>
      <c r="I9" s="88">
        <v>0</v>
      </c>
      <c r="J9" s="88">
        <v>0</v>
      </c>
      <c r="K9" s="88">
        <v>0</v>
      </c>
      <c r="L9" s="88">
        <v>4.6100000000000003</v>
      </c>
      <c r="M9" s="116">
        <v>0</v>
      </c>
      <c r="N9" s="115">
        <v>0</v>
      </c>
      <c r="O9" s="88">
        <v>-166</v>
      </c>
      <c r="P9" s="88">
        <v>-15</v>
      </c>
      <c r="Q9" s="88">
        <v>-25</v>
      </c>
      <c r="R9" s="88">
        <v>0</v>
      </c>
      <c r="S9" s="116">
        <v>0</v>
      </c>
      <c r="U9" s="115">
        <v>-206</v>
      </c>
      <c r="V9" s="116">
        <v>7.49</v>
      </c>
      <c r="W9">
        <v>2.88</v>
      </c>
      <c r="X9">
        <v>-166</v>
      </c>
      <c r="Y9">
        <v>4.6100000000000003</v>
      </c>
      <c r="Z9">
        <v>-25</v>
      </c>
      <c r="AA9">
        <v>0</v>
      </c>
      <c r="AB9">
        <v>-15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4.6100000000000003</v>
      </c>
      <c r="M10" s="116">
        <v>0</v>
      </c>
      <c r="N10" s="115">
        <v>0</v>
      </c>
      <c r="O10" s="88">
        <v>-179</v>
      </c>
      <c r="P10" s="88">
        <v>-15</v>
      </c>
      <c r="Q10" s="88">
        <v>-25</v>
      </c>
      <c r="R10" s="88">
        <v>0</v>
      </c>
      <c r="S10" s="116">
        <v>0</v>
      </c>
      <c r="U10" s="115">
        <v>-219</v>
      </c>
      <c r="V10" s="116">
        <v>4.6100000000000003</v>
      </c>
      <c r="W10">
        <v>0</v>
      </c>
      <c r="X10">
        <v>-179</v>
      </c>
      <c r="Y10">
        <v>4.6100000000000003</v>
      </c>
      <c r="Z10">
        <v>-25</v>
      </c>
      <c r="AA10">
        <v>0</v>
      </c>
      <c r="AB10">
        <v>-15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4.6100000000000003</v>
      </c>
      <c r="M11" s="116">
        <v>0</v>
      </c>
      <c r="N11" s="115">
        <v>-51</v>
      </c>
      <c r="O11" s="88">
        <v>-57</v>
      </c>
      <c r="P11" s="88">
        <v>0</v>
      </c>
      <c r="Q11" s="88">
        <v>-25</v>
      </c>
      <c r="R11" s="88">
        <v>0</v>
      </c>
      <c r="S11" s="116">
        <v>0</v>
      </c>
      <c r="U11" s="115">
        <v>-133</v>
      </c>
      <c r="V11" s="116">
        <v>4.6100000000000003</v>
      </c>
      <c r="W11">
        <v>-51</v>
      </c>
      <c r="X11">
        <v>-57</v>
      </c>
      <c r="Y11">
        <v>4.6100000000000003</v>
      </c>
      <c r="Z11">
        <v>-25</v>
      </c>
      <c r="AA11">
        <v>0</v>
      </c>
      <c r="AB11">
        <v>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4.6100000000000003</v>
      </c>
      <c r="M12" s="116">
        <v>0</v>
      </c>
      <c r="N12" s="115">
        <v>-45</v>
      </c>
      <c r="O12" s="88">
        <v>-55</v>
      </c>
      <c r="P12" s="88">
        <v>0</v>
      </c>
      <c r="Q12" s="88">
        <v>-25</v>
      </c>
      <c r="R12" s="88">
        <v>0</v>
      </c>
      <c r="S12" s="116">
        <v>0</v>
      </c>
      <c r="U12" s="115">
        <v>-125</v>
      </c>
      <c r="V12" s="116">
        <v>4.6100000000000003</v>
      </c>
      <c r="W12">
        <v>-45</v>
      </c>
      <c r="X12">
        <v>-55</v>
      </c>
      <c r="Y12">
        <v>4.6100000000000003</v>
      </c>
      <c r="Z12">
        <v>-25</v>
      </c>
      <c r="AA12">
        <v>0</v>
      </c>
      <c r="AB12">
        <v>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4.6100000000000003</v>
      </c>
      <c r="M13" s="116">
        <v>0</v>
      </c>
      <c r="N13" s="115">
        <v>-50</v>
      </c>
      <c r="O13" s="88">
        <v>-67</v>
      </c>
      <c r="P13" s="88">
        <v>0</v>
      </c>
      <c r="Q13" s="88">
        <v>-25</v>
      </c>
      <c r="R13" s="88">
        <v>0</v>
      </c>
      <c r="S13" s="116">
        <v>0</v>
      </c>
      <c r="U13" s="115">
        <v>-142</v>
      </c>
      <c r="V13" s="116">
        <v>4.6100000000000003</v>
      </c>
      <c r="W13">
        <v>-50</v>
      </c>
      <c r="X13">
        <v>-67</v>
      </c>
      <c r="Y13">
        <v>4.6100000000000003</v>
      </c>
      <c r="Z13">
        <v>-25</v>
      </c>
      <c r="AA13">
        <v>0</v>
      </c>
      <c r="AB13">
        <v>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4.6100000000000003</v>
      </c>
      <c r="M14" s="116">
        <v>0</v>
      </c>
      <c r="N14" s="115">
        <v>-52</v>
      </c>
      <c r="O14" s="88">
        <v>-64</v>
      </c>
      <c r="P14" s="88">
        <v>0</v>
      </c>
      <c r="Q14" s="88">
        <v>-25</v>
      </c>
      <c r="R14" s="88">
        <v>0</v>
      </c>
      <c r="S14" s="116">
        <v>0</v>
      </c>
      <c r="U14" s="115">
        <v>-141</v>
      </c>
      <c r="V14" s="116">
        <v>4.6100000000000003</v>
      </c>
      <c r="W14">
        <v>-52</v>
      </c>
      <c r="X14">
        <v>-64</v>
      </c>
      <c r="Y14">
        <v>4.6100000000000003</v>
      </c>
      <c r="Z14">
        <v>-25</v>
      </c>
      <c r="AA14">
        <v>0</v>
      </c>
      <c r="AB14">
        <v>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4.6100000000000003</v>
      </c>
      <c r="M15" s="116">
        <v>0</v>
      </c>
      <c r="N15" s="115">
        <v>-65</v>
      </c>
      <c r="O15" s="88">
        <v>0</v>
      </c>
      <c r="P15" s="88">
        <v>0</v>
      </c>
      <c r="Q15" s="88">
        <v>-25</v>
      </c>
      <c r="R15" s="88">
        <v>0</v>
      </c>
      <c r="S15" s="116">
        <v>0</v>
      </c>
      <c r="U15" s="115">
        <v>-90</v>
      </c>
      <c r="V15" s="116">
        <v>4.6100000000000003</v>
      </c>
      <c r="W15">
        <v>-65</v>
      </c>
      <c r="X15">
        <v>0</v>
      </c>
      <c r="Y15">
        <v>4.6100000000000003</v>
      </c>
      <c r="Z15">
        <v>-25</v>
      </c>
      <c r="AA15">
        <v>0</v>
      </c>
      <c r="AB15">
        <v>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4.6100000000000003</v>
      </c>
      <c r="M16" s="116">
        <v>0.48</v>
      </c>
      <c r="N16" s="115">
        <v>-65</v>
      </c>
      <c r="O16" s="88">
        <v>0</v>
      </c>
      <c r="P16" s="88">
        <v>0</v>
      </c>
      <c r="Q16" s="88">
        <v>-25</v>
      </c>
      <c r="R16" s="88">
        <v>0</v>
      </c>
      <c r="S16" s="116">
        <v>0</v>
      </c>
      <c r="U16" s="115">
        <v>-90</v>
      </c>
      <c r="V16" s="116">
        <v>5.09</v>
      </c>
      <c r="W16">
        <v>-65</v>
      </c>
      <c r="X16">
        <v>0</v>
      </c>
      <c r="Y16">
        <v>4.6100000000000003</v>
      </c>
      <c r="Z16">
        <v>-25</v>
      </c>
      <c r="AA16">
        <v>0.48</v>
      </c>
      <c r="AB16">
        <v>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5.28</v>
      </c>
      <c r="M17" s="116">
        <v>0</v>
      </c>
      <c r="N17" s="115">
        <v>-89</v>
      </c>
      <c r="O17" s="88">
        <v>-15</v>
      </c>
      <c r="P17" s="88">
        <v>0</v>
      </c>
      <c r="Q17" s="88">
        <v>-25</v>
      </c>
      <c r="R17" s="88">
        <v>0</v>
      </c>
      <c r="S17" s="116">
        <v>0</v>
      </c>
      <c r="U17" s="115">
        <v>-129</v>
      </c>
      <c r="V17" s="116">
        <v>5.28</v>
      </c>
      <c r="W17">
        <v>-89</v>
      </c>
      <c r="X17">
        <v>-15</v>
      </c>
      <c r="Y17">
        <v>5.28</v>
      </c>
      <c r="Z17">
        <v>-25</v>
      </c>
      <c r="AA17">
        <v>0</v>
      </c>
      <c r="AB17">
        <v>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5.57</v>
      </c>
      <c r="M18" s="116">
        <v>0</v>
      </c>
      <c r="N18" s="115">
        <v>-88</v>
      </c>
      <c r="O18" s="88">
        <v>-15</v>
      </c>
      <c r="P18" s="88">
        <v>0</v>
      </c>
      <c r="Q18" s="88">
        <v>-25</v>
      </c>
      <c r="R18" s="88">
        <v>0</v>
      </c>
      <c r="S18" s="116">
        <v>0</v>
      </c>
      <c r="U18" s="115">
        <v>-128</v>
      </c>
      <c r="V18" s="116">
        <v>5.57</v>
      </c>
      <c r="W18">
        <v>-88</v>
      </c>
      <c r="X18">
        <v>-15</v>
      </c>
      <c r="Y18">
        <v>5.57</v>
      </c>
      <c r="Z18">
        <v>-25</v>
      </c>
      <c r="AA18">
        <v>0</v>
      </c>
      <c r="AB18">
        <v>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5.76</v>
      </c>
      <c r="M19" s="116">
        <v>0.57999999999999996</v>
      </c>
      <c r="N19" s="115">
        <v>-89</v>
      </c>
      <c r="O19" s="88">
        <v>-21</v>
      </c>
      <c r="P19" s="88">
        <v>0</v>
      </c>
      <c r="Q19" s="88">
        <v>-25</v>
      </c>
      <c r="R19" s="88">
        <v>0</v>
      </c>
      <c r="S19" s="116">
        <v>0</v>
      </c>
      <c r="U19" s="115">
        <v>-135</v>
      </c>
      <c r="V19" s="116">
        <v>6.34</v>
      </c>
      <c r="W19">
        <v>-89</v>
      </c>
      <c r="X19">
        <v>-21</v>
      </c>
      <c r="Y19">
        <v>5.76</v>
      </c>
      <c r="Z19">
        <v>-25</v>
      </c>
      <c r="AA19">
        <v>0.57999999999999996</v>
      </c>
      <c r="AB19">
        <v>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5.96</v>
      </c>
      <c r="M20" s="116">
        <v>0</v>
      </c>
      <c r="N20" s="115">
        <v>-81</v>
      </c>
      <c r="O20" s="88">
        <v>-18</v>
      </c>
      <c r="P20" s="88">
        <v>0</v>
      </c>
      <c r="Q20" s="88">
        <v>-25</v>
      </c>
      <c r="R20" s="88">
        <v>0</v>
      </c>
      <c r="S20" s="116">
        <v>0</v>
      </c>
      <c r="U20" s="115">
        <v>-124</v>
      </c>
      <c r="V20" s="116">
        <v>5.96</v>
      </c>
      <c r="W20">
        <v>-81</v>
      </c>
      <c r="X20">
        <v>-18</v>
      </c>
      <c r="Y20">
        <v>5.96</v>
      </c>
      <c r="Z20">
        <v>-25</v>
      </c>
      <c r="AA20">
        <v>0</v>
      </c>
      <c r="AB20">
        <v>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6.24</v>
      </c>
      <c r="M21" s="116">
        <v>0.77</v>
      </c>
      <c r="N21" s="115">
        <v>-83</v>
      </c>
      <c r="O21" s="88">
        <v>-22</v>
      </c>
      <c r="P21" s="88">
        <v>0</v>
      </c>
      <c r="Q21" s="88">
        <v>-25</v>
      </c>
      <c r="R21" s="88">
        <v>0</v>
      </c>
      <c r="S21" s="116">
        <v>0</v>
      </c>
      <c r="U21" s="115">
        <v>-130</v>
      </c>
      <c r="V21" s="116">
        <v>7.01</v>
      </c>
      <c r="W21">
        <v>-83</v>
      </c>
      <c r="X21">
        <v>-22</v>
      </c>
      <c r="Y21">
        <v>6.24</v>
      </c>
      <c r="Z21">
        <v>-25</v>
      </c>
      <c r="AA21">
        <v>0.77</v>
      </c>
      <c r="AB21">
        <v>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6.44</v>
      </c>
      <c r="M22" s="116">
        <v>0</v>
      </c>
      <c r="N22" s="115">
        <v>-57</v>
      </c>
      <c r="O22" s="88">
        <v>-24</v>
      </c>
      <c r="P22" s="88">
        <v>0</v>
      </c>
      <c r="Q22" s="88">
        <v>-25</v>
      </c>
      <c r="R22" s="88">
        <v>0</v>
      </c>
      <c r="S22" s="116">
        <v>0</v>
      </c>
      <c r="U22" s="115">
        <v>-106</v>
      </c>
      <c r="V22" s="116">
        <v>6.44</v>
      </c>
      <c r="W22">
        <v>-57</v>
      </c>
      <c r="X22">
        <v>-24</v>
      </c>
      <c r="Y22">
        <v>6.44</v>
      </c>
      <c r="Z22">
        <v>-25</v>
      </c>
      <c r="AA22">
        <v>0</v>
      </c>
      <c r="AB22">
        <v>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6.72</v>
      </c>
      <c r="M23" s="116">
        <v>5</v>
      </c>
      <c r="N23" s="115">
        <v>-36</v>
      </c>
      <c r="O23" s="88">
        <v>-55</v>
      </c>
      <c r="P23" s="88">
        <v>0</v>
      </c>
      <c r="Q23" s="88">
        <v>-25</v>
      </c>
      <c r="R23" s="88">
        <v>0</v>
      </c>
      <c r="S23" s="116">
        <v>0</v>
      </c>
      <c r="U23" s="115">
        <v>-116</v>
      </c>
      <c r="V23" s="116">
        <v>11.72</v>
      </c>
      <c r="W23">
        <v>-36</v>
      </c>
      <c r="X23">
        <v>-55</v>
      </c>
      <c r="Y23">
        <v>6.72</v>
      </c>
      <c r="Z23">
        <v>-25</v>
      </c>
      <c r="AA23">
        <v>5</v>
      </c>
      <c r="AB23">
        <v>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7.49</v>
      </c>
      <c r="M24" s="116">
        <v>0</v>
      </c>
      <c r="N24" s="115">
        <v>-30</v>
      </c>
      <c r="O24" s="88">
        <v>-75</v>
      </c>
      <c r="P24" s="88">
        <v>-10</v>
      </c>
      <c r="Q24" s="88">
        <v>-25</v>
      </c>
      <c r="R24" s="88">
        <v>0</v>
      </c>
      <c r="S24" s="116">
        <v>0</v>
      </c>
      <c r="U24" s="115">
        <v>-140</v>
      </c>
      <c r="V24" s="116">
        <v>7.49</v>
      </c>
      <c r="W24">
        <v>-30</v>
      </c>
      <c r="X24">
        <v>-75</v>
      </c>
      <c r="Y24">
        <v>7.49</v>
      </c>
      <c r="Z24">
        <v>-25</v>
      </c>
      <c r="AA24">
        <v>0</v>
      </c>
      <c r="AB24">
        <v>-10</v>
      </c>
    </row>
    <row r="25" spans="7:28">
      <c r="G25" t="s">
        <v>67</v>
      </c>
      <c r="H25" s="115">
        <v>18.27</v>
      </c>
      <c r="I25" s="88">
        <v>0</v>
      </c>
      <c r="J25" s="88">
        <v>0</v>
      </c>
      <c r="K25" s="88">
        <v>0</v>
      </c>
      <c r="L25" s="88">
        <v>8.43</v>
      </c>
      <c r="M25" s="116">
        <v>0</v>
      </c>
      <c r="N25" s="115">
        <v>0</v>
      </c>
      <c r="O25" s="88">
        <v>-70</v>
      </c>
      <c r="P25" s="88">
        <v>0</v>
      </c>
      <c r="Q25" s="88">
        <v>-25</v>
      </c>
      <c r="R25" s="88">
        <v>0</v>
      </c>
      <c r="S25" s="116">
        <v>0</v>
      </c>
      <c r="U25" s="115">
        <v>-95</v>
      </c>
      <c r="V25" s="116">
        <v>26.7</v>
      </c>
      <c r="W25">
        <v>18.27</v>
      </c>
      <c r="X25">
        <v>-70</v>
      </c>
      <c r="Y25">
        <v>8.43</v>
      </c>
      <c r="Z25">
        <v>-25</v>
      </c>
      <c r="AA25">
        <v>0</v>
      </c>
      <c r="AB25">
        <v>0</v>
      </c>
    </row>
    <row r="26" spans="7:28">
      <c r="G26" t="s">
        <v>68</v>
      </c>
      <c r="H26" s="115">
        <v>15.51</v>
      </c>
      <c r="I26" s="88">
        <v>0</v>
      </c>
      <c r="J26" s="88">
        <v>0</v>
      </c>
      <c r="K26" s="88">
        <v>0</v>
      </c>
      <c r="L26" s="88">
        <v>8.58</v>
      </c>
      <c r="M26" s="116">
        <v>0</v>
      </c>
      <c r="N26" s="115">
        <v>0</v>
      </c>
      <c r="O26" s="88">
        <v>-75</v>
      </c>
      <c r="P26" s="88">
        <v>0</v>
      </c>
      <c r="Q26" s="88">
        <v>-25</v>
      </c>
      <c r="R26" s="88">
        <v>0</v>
      </c>
      <c r="S26" s="116">
        <v>0</v>
      </c>
      <c r="U26" s="115">
        <v>-100</v>
      </c>
      <c r="V26" s="116">
        <v>24.09</v>
      </c>
      <c r="W26">
        <v>15.51</v>
      </c>
      <c r="X26">
        <v>-75</v>
      </c>
      <c r="Y26">
        <v>8.58</v>
      </c>
      <c r="Z26">
        <v>-25</v>
      </c>
      <c r="AA26">
        <v>0</v>
      </c>
      <c r="AB26">
        <v>0</v>
      </c>
    </row>
    <row r="27" spans="7:28">
      <c r="G27" t="s">
        <v>69</v>
      </c>
      <c r="H27" s="115">
        <v>10.55</v>
      </c>
      <c r="I27" s="88">
        <v>0</v>
      </c>
      <c r="J27" s="88">
        <v>0</v>
      </c>
      <c r="K27" s="88">
        <v>0</v>
      </c>
      <c r="L27" s="88">
        <v>10.24</v>
      </c>
      <c r="M27" s="116">
        <v>0.08</v>
      </c>
      <c r="N27" s="115">
        <v>0</v>
      </c>
      <c r="O27" s="88">
        <v>-81</v>
      </c>
      <c r="P27" s="88">
        <v>0</v>
      </c>
      <c r="Q27" s="88">
        <v>-25</v>
      </c>
      <c r="R27" s="88">
        <v>0</v>
      </c>
      <c r="S27" s="116">
        <v>0</v>
      </c>
      <c r="U27" s="115">
        <v>-106</v>
      </c>
      <c r="V27" s="116">
        <v>20.87</v>
      </c>
      <c r="W27">
        <v>10.55</v>
      </c>
      <c r="X27">
        <v>-81</v>
      </c>
      <c r="Y27">
        <v>10.24</v>
      </c>
      <c r="Z27">
        <v>-25</v>
      </c>
      <c r="AA27">
        <v>0.08</v>
      </c>
      <c r="AB27">
        <v>0</v>
      </c>
    </row>
    <row r="28" spans="7:28">
      <c r="G28" t="s">
        <v>70</v>
      </c>
      <c r="H28" s="115">
        <v>8.85</v>
      </c>
      <c r="I28" s="88">
        <v>0</v>
      </c>
      <c r="J28" s="88">
        <v>0</v>
      </c>
      <c r="K28" s="88">
        <v>0</v>
      </c>
      <c r="L28" s="88">
        <v>9.5299999999999994</v>
      </c>
      <c r="M28" s="116">
        <v>0</v>
      </c>
      <c r="N28" s="115">
        <v>0</v>
      </c>
      <c r="O28" s="88">
        <v>-64</v>
      </c>
      <c r="P28" s="88">
        <v>0</v>
      </c>
      <c r="Q28" s="88">
        <v>-25</v>
      </c>
      <c r="R28" s="88">
        <v>0</v>
      </c>
      <c r="S28" s="116">
        <v>0</v>
      </c>
      <c r="U28" s="115">
        <v>-89</v>
      </c>
      <c r="V28" s="116">
        <v>18.38</v>
      </c>
      <c r="W28">
        <v>8.85</v>
      </c>
      <c r="X28">
        <v>-64</v>
      </c>
      <c r="Y28">
        <v>9.5299999999999994</v>
      </c>
      <c r="Z28">
        <v>-25</v>
      </c>
      <c r="AA28">
        <v>0</v>
      </c>
      <c r="AB28">
        <v>0</v>
      </c>
    </row>
    <row r="29" spans="7:28">
      <c r="G29" t="s">
        <v>71</v>
      </c>
      <c r="H29" s="115">
        <v>22.58</v>
      </c>
      <c r="I29" s="88">
        <v>0</v>
      </c>
      <c r="J29" s="88">
        <v>0</v>
      </c>
      <c r="K29" s="88">
        <v>0</v>
      </c>
      <c r="L29" s="88">
        <v>11.36</v>
      </c>
      <c r="M29" s="116">
        <v>0</v>
      </c>
      <c r="N29" s="115">
        <v>0</v>
      </c>
      <c r="O29" s="88">
        <v>-47</v>
      </c>
      <c r="P29" s="88">
        <v>0</v>
      </c>
      <c r="Q29" s="88">
        <v>-20</v>
      </c>
      <c r="R29" s="88">
        <v>0</v>
      </c>
      <c r="S29" s="116">
        <v>0</v>
      </c>
      <c r="U29" s="115">
        <v>-67</v>
      </c>
      <c r="V29" s="116">
        <v>33.94</v>
      </c>
      <c r="W29">
        <v>22.58</v>
      </c>
      <c r="X29">
        <v>-47</v>
      </c>
      <c r="Y29">
        <v>11.36</v>
      </c>
      <c r="Z29">
        <v>-20</v>
      </c>
      <c r="AA29">
        <v>0</v>
      </c>
      <c r="AB29">
        <v>0</v>
      </c>
    </row>
    <row r="30" spans="7:28">
      <c r="G30" t="s">
        <v>72</v>
      </c>
      <c r="H30" s="115">
        <v>17.04</v>
      </c>
      <c r="I30" s="88">
        <v>0</v>
      </c>
      <c r="J30" s="88">
        <v>0</v>
      </c>
      <c r="K30" s="88">
        <v>0</v>
      </c>
      <c r="L30" s="88">
        <v>10.4</v>
      </c>
      <c r="M30" s="116">
        <v>1.22</v>
      </c>
      <c r="N30" s="115">
        <v>0</v>
      </c>
      <c r="O30" s="88">
        <v>-13</v>
      </c>
      <c r="P30" s="88">
        <v>0</v>
      </c>
      <c r="Q30" s="88">
        <v>-20</v>
      </c>
      <c r="R30" s="88">
        <v>0</v>
      </c>
      <c r="S30" s="116">
        <v>0</v>
      </c>
      <c r="U30" s="115">
        <v>-33</v>
      </c>
      <c r="V30" s="116">
        <v>28.66</v>
      </c>
      <c r="W30">
        <v>17.04</v>
      </c>
      <c r="X30">
        <v>-13</v>
      </c>
      <c r="Y30">
        <v>10.4</v>
      </c>
      <c r="Z30">
        <v>-20</v>
      </c>
      <c r="AA30">
        <v>1.22</v>
      </c>
      <c r="AB30">
        <v>0</v>
      </c>
    </row>
    <row r="31" spans="7:28">
      <c r="G31" t="s">
        <v>73</v>
      </c>
      <c r="H31" s="115">
        <v>34.04</v>
      </c>
      <c r="I31" s="88">
        <v>0</v>
      </c>
      <c r="J31" s="88">
        <v>0</v>
      </c>
      <c r="K31" s="88">
        <v>0</v>
      </c>
      <c r="L31" s="88">
        <v>14.81</v>
      </c>
      <c r="M31" s="116">
        <v>0.34</v>
      </c>
      <c r="N31" s="115">
        <v>0</v>
      </c>
      <c r="O31" s="88">
        <v>0</v>
      </c>
      <c r="P31" s="88">
        <v>0</v>
      </c>
      <c r="Q31" s="88">
        <v>-15</v>
      </c>
      <c r="R31" s="88">
        <v>0</v>
      </c>
      <c r="S31" s="116">
        <v>0</v>
      </c>
      <c r="U31" s="115">
        <v>-15</v>
      </c>
      <c r="V31" s="116">
        <v>49.19</v>
      </c>
      <c r="W31">
        <v>34.04</v>
      </c>
      <c r="X31">
        <v>0</v>
      </c>
      <c r="Y31">
        <v>14.81</v>
      </c>
      <c r="Z31">
        <v>-15</v>
      </c>
      <c r="AA31">
        <v>0.34</v>
      </c>
      <c r="AB31">
        <v>0</v>
      </c>
    </row>
    <row r="32" spans="7:28">
      <c r="G32" t="s">
        <v>74</v>
      </c>
      <c r="H32" s="115">
        <v>45.52</v>
      </c>
      <c r="I32" s="88">
        <v>0</v>
      </c>
      <c r="J32" s="88">
        <v>0</v>
      </c>
      <c r="K32" s="88">
        <v>0</v>
      </c>
      <c r="L32" s="88">
        <v>16.02</v>
      </c>
      <c r="M32" s="116">
        <v>0.09</v>
      </c>
      <c r="N32" s="115">
        <v>0</v>
      </c>
      <c r="O32" s="88">
        <v>0</v>
      </c>
      <c r="P32" s="88">
        <v>0</v>
      </c>
      <c r="Q32" s="88">
        <v>-10</v>
      </c>
      <c r="R32" s="88">
        <v>0</v>
      </c>
      <c r="S32" s="116">
        <v>0</v>
      </c>
      <c r="U32" s="115">
        <v>-10</v>
      </c>
      <c r="V32" s="116">
        <v>61.63</v>
      </c>
      <c r="W32">
        <v>45.52</v>
      </c>
      <c r="X32">
        <v>0</v>
      </c>
      <c r="Y32">
        <v>16.02</v>
      </c>
      <c r="Z32">
        <v>-10</v>
      </c>
      <c r="AA32">
        <v>0.09</v>
      </c>
      <c r="AB32">
        <v>0</v>
      </c>
    </row>
    <row r="33" spans="7:28">
      <c r="G33" t="s">
        <v>75</v>
      </c>
      <c r="H33" s="115">
        <v>42.27</v>
      </c>
      <c r="I33" s="88">
        <v>14.41</v>
      </c>
      <c r="J33" s="88">
        <v>0</v>
      </c>
      <c r="K33" s="88">
        <v>0</v>
      </c>
      <c r="L33" s="88">
        <v>16.43</v>
      </c>
      <c r="M33" s="116">
        <v>2.59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75.7</v>
      </c>
      <c r="W33">
        <v>42.27</v>
      </c>
      <c r="X33">
        <v>14.41</v>
      </c>
      <c r="Y33">
        <v>16.43</v>
      </c>
      <c r="Z33">
        <v>0</v>
      </c>
      <c r="AA33">
        <v>2.59</v>
      </c>
      <c r="AB33">
        <v>0</v>
      </c>
    </row>
    <row r="34" spans="7:28">
      <c r="G34" t="s">
        <v>76</v>
      </c>
      <c r="H34" s="115">
        <v>30.74</v>
      </c>
      <c r="I34" s="88">
        <v>0</v>
      </c>
      <c r="J34" s="88">
        <v>0</v>
      </c>
      <c r="K34" s="88">
        <v>0</v>
      </c>
      <c r="L34" s="88">
        <v>15.18</v>
      </c>
      <c r="M34" s="116">
        <v>2.69</v>
      </c>
      <c r="N34" s="115">
        <v>0</v>
      </c>
      <c r="O34" s="88">
        <v>-6</v>
      </c>
      <c r="P34" s="88">
        <v>0</v>
      </c>
      <c r="Q34" s="88">
        <v>0</v>
      </c>
      <c r="R34" s="88">
        <v>0</v>
      </c>
      <c r="S34" s="116">
        <v>0</v>
      </c>
      <c r="U34" s="115">
        <v>-6</v>
      </c>
      <c r="V34" s="116">
        <v>48.61</v>
      </c>
      <c r="W34">
        <v>30.74</v>
      </c>
      <c r="X34">
        <v>-6</v>
      </c>
      <c r="Y34">
        <v>15.18</v>
      </c>
      <c r="Z34">
        <v>0</v>
      </c>
      <c r="AA34">
        <v>2.69</v>
      </c>
      <c r="AB34">
        <v>0</v>
      </c>
    </row>
    <row r="35" spans="7:28">
      <c r="G35" t="s">
        <v>77</v>
      </c>
      <c r="H35" s="115">
        <v>54.75</v>
      </c>
      <c r="I35" s="88">
        <v>0</v>
      </c>
      <c r="J35" s="88">
        <v>0</v>
      </c>
      <c r="K35" s="88">
        <v>0</v>
      </c>
      <c r="L35" s="88">
        <v>14.51</v>
      </c>
      <c r="M35" s="116">
        <v>2.02</v>
      </c>
      <c r="N35" s="115">
        <v>0</v>
      </c>
      <c r="O35" s="88">
        <v>-22</v>
      </c>
      <c r="P35" s="88">
        <v>0</v>
      </c>
      <c r="Q35" s="88">
        <v>0</v>
      </c>
      <c r="R35" s="88">
        <v>0</v>
      </c>
      <c r="S35" s="116">
        <v>0</v>
      </c>
      <c r="U35" s="115">
        <v>-22</v>
      </c>
      <c r="V35" s="116">
        <v>71.28</v>
      </c>
      <c r="W35">
        <v>54.75</v>
      </c>
      <c r="X35">
        <v>-22</v>
      </c>
      <c r="Y35">
        <v>14.51</v>
      </c>
      <c r="Z35">
        <v>0</v>
      </c>
      <c r="AA35">
        <v>2.02</v>
      </c>
      <c r="AB35">
        <v>0</v>
      </c>
    </row>
    <row r="36" spans="7:28">
      <c r="G36" t="s">
        <v>78</v>
      </c>
      <c r="H36" s="115">
        <v>39.39</v>
      </c>
      <c r="I36" s="88">
        <v>0</v>
      </c>
      <c r="J36" s="88">
        <v>0</v>
      </c>
      <c r="K36" s="88">
        <v>0</v>
      </c>
      <c r="L36" s="88">
        <v>14.02</v>
      </c>
      <c r="M36" s="116">
        <v>1.92</v>
      </c>
      <c r="N36" s="115">
        <v>0</v>
      </c>
      <c r="O36" s="88">
        <v>-25</v>
      </c>
      <c r="P36" s="88">
        <v>0</v>
      </c>
      <c r="Q36" s="88">
        <v>0</v>
      </c>
      <c r="R36" s="88">
        <v>0</v>
      </c>
      <c r="S36" s="116">
        <v>0</v>
      </c>
      <c r="U36" s="115">
        <v>-25</v>
      </c>
      <c r="V36" s="116">
        <v>55.33</v>
      </c>
      <c r="W36">
        <v>39.39</v>
      </c>
      <c r="X36">
        <v>-25</v>
      </c>
      <c r="Y36">
        <v>14.02</v>
      </c>
      <c r="Z36">
        <v>0</v>
      </c>
      <c r="AA36">
        <v>1.92</v>
      </c>
      <c r="AB36">
        <v>0</v>
      </c>
    </row>
    <row r="37" spans="7:28">
      <c r="G37" t="s">
        <v>79</v>
      </c>
      <c r="H37" s="115">
        <v>21.14</v>
      </c>
      <c r="I37" s="88">
        <v>0</v>
      </c>
      <c r="J37" s="88">
        <v>0</v>
      </c>
      <c r="K37" s="88">
        <v>0</v>
      </c>
      <c r="L37" s="88">
        <v>13.06</v>
      </c>
      <c r="M37" s="116">
        <v>1.44</v>
      </c>
      <c r="N37" s="115">
        <v>0</v>
      </c>
      <c r="O37" s="88">
        <v>-40</v>
      </c>
      <c r="P37" s="88">
        <v>-35</v>
      </c>
      <c r="Q37" s="88">
        <v>0</v>
      </c>
      <c r="R37" s="88">
        <v>0</v>
      </c>
      <c r="S37" s="116">
        <v>0</v>
      </c>
      <c r="U37" s="115">
        <v>-75</v>
      </c>
      <c r="V37" s="116">
        <v>35.64</v>
      </c>
      <c r="W37">
        <v>21.14</v>
      </c>
      <c r="X37">
        <v>-40</v>
      </c>
      <c r="Y37">
        <v>13.06</v>
      </c>
      <c r="Z37">
        <v>0</v>
      </c>
      <c r="AA37">
        <v>1.44</v>
      </c>
      <c r="AB37">
        <v>-35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12.39</v>
      </c>
      <c r="M38" s="116">
        <v>1.73</v>
      </c>
      <c r="N38" s="115">
        <v>0</v>
      </c>
      <c r="O38" s="88">
        <v>-58</v>
      </c>
      <c r="P38" s="88">
        <v>-50</v>
      </c>
      <c r="Q38" s="88">
        <v>0</v>
      </c>
      <c r="R38" s="88">
        <v>0</v>
      </c>
      <c r="S38" s="116">
        <v>0</v>
      </c>
      <c r="U38" s="115">
        <v>-108</v>
      </c>
      <c r="V38" s="116">
        <v>14.12</v>
      </c>
      <c r="W38">
        <v>0</v>
      </c>
      <c r="X38">
        <v>-58</v>
      </c>
      <c r="Y38">
        <v>12.39</v>
      </c>
      <c r="Z38">
        <v>0</v>
      </c>
      <c r="AA38">
        <v>1.73</v>
      </c>
      <c r="AB38">
        <v>-50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11.92</v>
      </c>
      <c r="M39" s="116">
        <v>0.86</v>
      </c>
      <c r="N39" s="115">
        <v>-6</v>
      </c>
      <c r="O39" s="88">
        <v>-72</v>
      </c>
      <c r="P39" s="88">
        <v>-75</v>
      </c>
      <c r="Q39" s="88">
        <v>0</v>
      </c>
      <c r="R39" s="88">
        <v>0</v>
      </c>
      <c r="S39" s="116">
        <v>0</v>
      </c>
      <c r="U39" s="115">
        <v>-153</v>
      </c>
      <c r="V39" s="116">
        <v>12.78</v>
      </c>
      <c r="W39">
        <v>-6</v>
      </c>
      <c r="X39">
        <v>-72</v>
      </c>
      <c r="Y39">
        <v>11.92</v>
      </c>
      <c r="Z39">
        <v>0</v>
      </c>
      <c r="AA39">
        <v>0.86</v>
      </c>
      <c r="AB39">
        <v>-75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10.85</v>
      </c>
      <c r="M40" s="116">
        <v>2.79</v>
      </c>
      <c r="N40" s="115">
        <v>-4</v>
      </c>
      <c r="O40" s="88">
        <v>-68</v>
      </c>
      <c r="P40" s="88">
        <v>-70</v>
      </c>
      <c r="Q40" s="88">
        <v>0</v>
      </c>
      <c r="R40" s="88">
        <v>0</v>
      </c>
      <c r="S40" s="116">
        <v>0</v>
      </c>
      <c r="U40" s="115">
        <v>-142</v>
      </c>
      <c r="V40" s="116">
        <v>13.64</v>
      </c>
      <c r="W40">
        <v>-4</v>
      </c>
      <c r="X40">
        <v>-68</v>
      </c>
      <c r="Y40">
        <v>10.85</v>
      </c>
      <c r="Z40">
        <v>0</v>
      </c>
      <c r="AA40">
        <v>2.79</v>
      </c>
      <c r="AB40">
        <v>-70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9.6999999999999993</v>
      </c>
      <c r="M41" s="116">
        <v>1.44</v>
      </c>
      <c r="N41" s="115">
        <v>-10</v>
      </c>
      <c r="O41" s="88">
        <v>0</v>
      </c>
      <c r="P41" s="88">
        <v>-70</v>
      </c>
      <c r="Q41" s="88">
        <v>0</v>
      </c>
      <c r="R41" s="88">
        <v>0</v>
      </c>
      <c r="S41" s="116">
        <v>0</v>
      </c>
      <c r="U41" s="115">
        <v>-80</v>
      </c>
      <c r="V41" s="116">
        <v>11.14</v>
      </c>
      <c r="W41">
        <v>-10</v>
      </c>
      <c r="X41">
        <v>0</v>
      </c>
      <c r="Y41">
        <v>9.6999999999999993</v>
      </c>
      <c r="Z41">
        <v>0</v>
      </c>
      <c r="AA41">
        <v>1.44</v>
      </c>
      <c r="AB41">
        <v>-70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8.84</v>
      </c>
      <c r="M42" s="116">
        <v>4.51</v>
      </c>
      <c r="N42" s="115">
        <v>-10</v>
      </c>
      <c r="O42" s="88">
        <v>0</v>
      </c>
      <c r="P42" s="88">
        <v>-60</v>
      </c>
      <c r="Q42" s="88">
        <v>0</v>
      </c>
      <c r="R42" s="88">
        <v>0</v>
      </c>
      <c r="S42" s="116">
        <v>0</v>
      </c>
      <c r="U42" s="115">
        <v>-70</v>
      </c>
      <c r="V42" s="116">
        <v>13.35</v>
      </c>
      <c r="W42">
        <v>-10</v>
      </c>
      <c r="X42">
        <v>0</v>
      </c>
      <c r="Y42">
        <v>8.84</v>
      </c>
      <c r="Z42">
        <v>0</v>
      </c>
      <c r="AA42">
        <v>4.51</v>
      </c>
      <c r="AB42">
        <v>-60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8.4499999999999993</v>
      </c>
      <c r="M43" s="116">
        <v>0.28999999999999998</v>
      </c>
      <c r="N43" s="115">
        <v>-21</v>
      </c>
      <c r="O43" s="88">
        <v>0</v>
      </c>
      <c r="P43" s="88">
        <v>-70</v>
      </c>
      <c r="Q43" s="88">
        <v>0</v>
      </c>
      <c r="R43" s="88">
        <v>0</v>
      </c>
      <c r="S43" s="116">
        <v>0</v>
      </c>
      <c r="U43" s="115">
        <v>-91</v>
      </c>
      <c r="V43" s="116">
        <v>8.74</v>
      </c>
      <c r="W43">
        <v>-21</v>
      </c>
      <c r="X43">
        <v>0</v>
      </c>
      <c r="Y43">
        <v>8.4499999999999993</v>
      </c>
      <c r="Z43">
        <v>0</v>
      </c>
      <c r="AA43">
        <v>0.28999999999999998</v>
      </c>
      <c r="AB43">
        <v>-70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7.88</v>
      </c>
      <c r="M44" s="116">
        <v>0.67</v>
      </c>
      <c r="N44" s="115">
        <v>-51</v>
      </c>
      <c r="O44" s="88">
        <v>0</v>
      </c>
      <c r="P44" s="88">
        <v>-75</v>
      </c>
      <c r="Q44" s="88">
        <v>0</v>
      </c>
      <c r="R44" s="88">
        <v>0</v>
      </c>
      <c r="S44" s="116">
        <v>0</v>
      </c>
      <c r="U44" s="115">
        <v>-126</v>
      </c>
      <c r="V44" s="116">
        <v>8.5500000000000007</v>
      </c>
      <c r="W44">
        <v>-51</v>
      </c>
      <c r="X44">
        <v>0</v>
      </c>
      <c r="Y44">
        <v>7.88</v>
      </c>
      <c r="Z44">
        <v>0</v>
      </c>
      <c r="AA44">
        <v>0.67</v>
      </c>
      <c r="AB44">
        <v>-75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7.78</v>
      </c>
      <c r="M45" s="116">
        <v>0.77</v>
      </c>
      <c r="N45" s="115">
        <v>-59</v>
      </c>
      <c r="O45" s="88">
        <v>-40</v>
      </c>
      <c r="P45" s="88">
        <v>-25</v>
      </c>
      <c r="Q45" s="88">
        <v>0</v>
      </c>
      <c r="R45" s="88">
        <v>0</v>
      </c>
      <c r="S45" s="116">
        <v>0</v>
      </c>
      <c r="U45" s="115">
        <v>-124</v>
      </c>
      <c r="V45" s="116">
        <v>8.5500000000000007</v>
      </c>
      <c r="W45">
        <v>-59</v>
      </c>
      <c r="X45">
        <v>-40</v>
      </c>
      <c r="Y45">
        <v>7.78</v>
      </c>
      <c r="Z45">
        <v>0</v>
      </c>
      <c r="AA45">
        <v>0.77</v>
      </c>
      <c r="AB45">
        <v>-25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6.92</v>
      </c>
      <c r="M46" s="116">
        <v>4.13</v>
      </c>
      <c r="N46" s="115">
        <v>-66</v>
      </c>
      <c r="O46" s="88">
        <v>-45</v>
      </c>
      <c r="P46" s="88">
        <v>-10</v>
      </c>
      <c r="Q46" s="88">
        <v>0</v>
      </c>
      <c r="R46" s="88">
        <v>0</v>
      </c>
      <c r="S46" s="116">
        <v>0</v>
      </c>
      <c r="U46" s="115">
        <v>-121</v>
      </c>
      <c r="V46" s="116">
        <v>11.05</v>
      </c>
      <c r="W46">
        <v>-66</v>
      </c>
      <c r="X46">
        <v>-45</v>
      </c>
      <c r="Y46">
        <v>6.92</v>
      </c>
      <c r="Z46">
        <v>0</v>
      </c>
      <c r="AA46">
        <v>4.13</v>
      </c>
      <c r="AB46">
        <v>-10</v>
      </c>
    </row>
    <row r="47" spans="7:28">
      <c r="G47" t="s">
        <v>89</v>
      </c>
      <c r="H47" s="115">
        <v>10.57</v>
      </c>
      <c r="I47" s="88">
        <v>0</v>
      </c>
      <c r="J47" s="88">
        <v>0</v>
      </c>
      <c r="K47" s="88">
        <v>0</v>
      </c>
      <c r="L47" s="88">
        <v>5.76</v>
      </c>
      <c r="M47" s="116">
        <v>5.96</v>
      </c>
      <c r="N47" s="115">
        <v>0</v>
      </c>
      <c r="O47" s="88">
        <v>-51</v>
      </c>
      <c r="P47" s="88">
        <v>-10</v>
      </c>
      <c r="Q47" s="88">
        <v>0</v>
      </c>
      <c r="R47" s="88">
        <v>0</v>
      </c>
      <c r="S47" s="116">
        <v>0</v>
      </c>
      <c r="U47" s="115">
        <v>-61</v>
      </c>
      <c r="V47" s="116">
        <v>22.29</v>
      </c>
      <c r="W47">
        <v>10.57</v>
      </c>
      <c r="X47">
        <v>-51</v>
      </c>
      <c r="Y47">
        <v>5.76</v>
      </c>
      <c r="Z47">
        <v>0</v>
      </c>
      <c r="AA47">
        <v>5.96</v>
      </c>
      <c r="AB47">
        <v>-10</v>
      </c>
    </row>
    <row r="48" spans="7:28">
      <c r="G48" t="s">
        <v>90</v>
      </c>
      <c r="H48" s="115">
        <v>10.56</v>
      </c>
      <c r="I48" s="88">
        <v>0</v>
      </c>
      <c r="J48" s="88">
        <v>0</v>
      </c>
      <c r="K48" s="88">
        <v>0</v>
      </c>
      <c r="L48" s="88">
        <v>5.19</v>
      </c>
      <c r="M48" s="116">
        <v>2.69</v>
      </c>
      <c r="N48" s="115">
        <v>0</v>
      </c>
      <c r="O48" s="88">
        <v>-45</v>
      </c>
      <c r="P48" s="88">
        <v>-10</v>
      </c>
      <c r="Q48" s="88">
        <v>0</v>
      </c>
      <c r="R48" s="88">
        <v>0</v>
      </c>
      <c r="S48" s="116">
        <v>0</v>
      </c>
      <c r="U48" s="115">
        <v>-55</v>
      </c>
      <c r="V48" s="116">
        <v>18.440000000000001</v>
      </c>
      <c r="W48">
        <v>10.56</v>
      </c>
      <c r="X48">
        <v>-45</v>
      </c>
      <c r="Y48">
        <v>5.19</v>
      </c>
      <c r="Z48">
        <v>0</v>
      </c>
      <c r="AA48">
        <v>2.69</v>
      </c>
      <c r="AB48">
        <v>-10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5.28</v>
      </c>
      <c r="M49" s="116">
        <v>7.98</v>
      </c>
      <c r="N49" s="115">
        <v>-12</v>
      </c>
      <c r="O49" s="88">
        <v>-50</v>
      </c>
      <c r="P49" s="88">
        <v>0</v>
      </c>
      <c r="Q49" s="88">
        <v>0</v>
      </c>
      <c r="R49" s="88">
        <v>0</v>
      </c>
      <c r="S49" s="116">
        <v>0</v>
      </c>
      <c r="U49" s="115">
        <v>-62</v>
      </c>
      <c r="V49" s="116">
        <v>13.26</v>
      </c>
      <c r="W49">
        <v>-12</v>
      </c>
      <c r="X49">
        <v>-50</v>
      </c>
      <c r="Y49">
        <v>5.28</v>
      </c>
      <c r="Z49">
        <v>0</v>
      </c>
      <c r="AA49">
        <v>7.98</v>
      </c>
      <c r="AB49">
        <v>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4.8</v>
      </c>
      <c r="M50" s="116">
        <v>2.5</v>
      </c>
      <c r="N50" s="115">
        <v>-12</v>
      </c>
      <c r="O50" s="88">
        <v>-55</v>
      </c>
      <c r="P50" s="88">
        <v>0</v>
      </c>
      <c r="Q50" s="88">
        <v>0</v>
      </c>
      <c r="R50" s="88">
        <v>0</v>
      </c>
      <c r="S50" s="116">
        <v>0</v>
      </c>
      <c r="U50" s="115">
        <v>-67</v>
      </c>
      <c r="V50" s="116">
        <v>7.3</v>
      </c>
      <c r="W50">
        <v>-12</v>
      </c>
      <c r="X50">
        <v>-55</v>
      </c>
      <c r="Y50">
        <v>4.8</v>
      </c>
      <c r="Z50">
        <v>0</v>
      </c>
      <c r="AA50">
        <v>2.5</v>
      </c>
      <c r="AB50">
        <v>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4.32</v>
      </c>
      <c r="M51" s="116">
        <v>0.96</v>
      </c>
      <c r="N51" s="115">
        <v>-30</v>
      </c>
      <c r="O51" s="88">
        <v>-10</v>
      </c>
      <c r="P51" s="88">
        <v>0</v>
      </c>
      <c r="Q51" s="88">
        <v>0</v>
      </c>
      <c r="R51" s="88">
        <v>0</v>
      </c>
      <c r="S51" s="116">
        <v>0</v>
      </c>
      <c r="U51" s="115">
        <v>-40</v>
      </c>
      <c r="V51" s="116">
        <v>5.28</v>
      </c>
      <c r="W51">
        <v>-30</v>
      </c>
      <c r="X51">
        <v>-10</v>
      </c>
      <c r="Y51">
        <v>4.32</v>
      </c>
      <c r="Z51">
        <v>0</v>
      </c>
      <c r="AA51">
        <v>0.96</v>
      </c>
      <c r="AB51">
        <v>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3.84</v>
      </c>
      <c r="M52" s="116">
        <v>6.25</v>
      </c>
      <c r="N52" s="115">
        <v>-30</v>
      </c>
      <c r="O52" s="88">
        <v>-13</v>
      </c>
      <c r="P52" s="88">
        <v>0</v>
      </c>
      <c r="Q52" s="88">
        <v>0</v>
      </c>
      <c r="R52" s="88">
        <v>0</v>
      </c>
      <c r="S52" s="116">
        <v>0</v>
      </c>
      <c r="U52" s="115">
        <v>-43</v>
      </c>
      <c r="V52" s="116">
        <v>10.09</v>
      </c>
      <c r="W52">
        <v>-30</v>
      </c>
      <c r="X52">
        <v>-13</v>
      </c>
      <c r="Y52">
        <v>3.84</v>
      </c>
      <c r="Z52">
        <v>0</v>
      </c>
      <c r="AA52">
        <v>6.25</v>
      </c>
      <c r="AB52">
        <v>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3.84</v>
      </c>
      <c r="M53" s="116">
        <v>0.96</v>
      </c>
      <c r="N53" s="115">
        <v>-35</v>
      </c>
      <c r="O53" s="88">
        <v>-13</v>
      </c>
      <c r="P53" s="88">
        <v>0</v>
      </c>
      <c r="Q53" s="88">
        <v>0</v>
      </c>
      <c r="R53" s="88">
        <v>0</v>
      </c>
      <c r="S53" s="116">
        <v>0</v>
      </c>
      <c r="U53" s="115">
        <v>-48</v>
      </c>
      <c r="V53" s="116">
        <v>4.8</v>
      </c>
      <c r="W53">
        <v>-35</v>
      </c>
      <c r="X53">
        <v>-13</v>
      </c>
      <c r="Y53">
        <v>3.84</v>
      </c>
      <c r="Z53">
        <v>0</v>
      </c>
      <c r="AA53">
        <v>0.96</v>
      </c>
      <c r="AB53">
        <v>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3.36</v>
      </c>
      <c r="M54" s="116">
        <v>0</v>
      </c>
      <c r="N54" s="115">
        <v>-37</v>
      </c>
      <c r="O54" s="88">
        <v>-11</v>
      </c>
      <c r="P54" s="88">
        <v>0</v>
      </c>
      <c r="Q54" s="88">
        <v>0</v>
      </c>
      <c r="R54" s="88">
        <v>0</v>
      </c>
      <c r="S54" s="116">
        <v>0</v>
      </c>
      <c r="U54" s="115">
        <v>-48</v>
      </c>
      <c r="V54" s="116">
        <v>3.36</v>
      </c>
      <c r="W54">
        <v>-37</v>
      </c>
      <c r="X54">
        <v>-11</v>
      </c>
      <c r="Y54">
        <v>3.36</v>
      </c>
      <c r="Z54">
        <v>0</v>
      </c>
      <c r="AA54">
        <v>0</v>
      </c>
      <c r="AB54">
        <v>0</v>
      </c>
    </row>
    <row r="55" spans="7:28">
      <c r="G55" t="s">
        <v>97</v>
      </c>
      <c r="H55" s="115">
        <v>23.05</v>
      </c>
      <c r="I55" s="88">
        <v>0</v>
      </c>
      <c r="J55" s="88">
        <v>0</v>
      </c>
      <c r="K55" s="88">
        <v>0</v>
      </c>
      <c r="L55" s="88">
        <v>2.88</v>
      </c>
      <c r="M55" s="116">
        <v>5.96</v>
      </c>
      <c r="N55" s="115">
        <v>0</v>
      </c>
      <c r="O55" s="88">
        <v>-3</v>
      </c>
      <c r="P55" s="88">
        <v>-5</v>
      </c>
      <c r="Q55" s="88">
        <v>0</v>
      </c>
      <c r="R55" s="88">
        <v>0</v>
      </c>
      <c r="S55" s="116">
        <v>0</v>
      </c>
      <c r="U55" s="115">
        <v>-8</v>
      </c>
      <c r="V55" s="116">
        <v>31.89</v>
      </c>
      <c r="W55">
        <v>23.05</v>
      </c>
      <c r="X55">
        <v>-3</v>
      </c>
      <c r="Y55">
        <v>2.88</v>
      </c>
      <c r="Z55">
        <v>0</v>
      </c>
      <c r="AA55">
        <v>5.96</v>
      </c>
      <c r="AB55">
        <v>-5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1.44</v>
      </c>
      <c r="M56" s="116">
        <v>3.84</v>
      </c>
      <c r="N56" s="115">
        <v>0</v>
      </c>
      <c r="O56" s="88">
        <v>-17</v>
      </c>
      <c r="P56" s="88">
        <v>-22</v>
      </c>
      <c r="Q56" s="88">
        <v>0</v>
      </c>
      <c r="R56" s="88">
        <v>0</v>
      </c>
      <c r="S56" s="116">
        <v>0</v>
      </c>
      <c r="U56" s="115">
        <v>-39</v>
      </c>
      <c r="V56" s="116">
        <v>5.28</v>
      </c>
      <c r="W56">
        <v>0</v>
      </c>
      <c r="X56">
        <v>-17</v>
      </c>
      <c r="Y56">
        <v>1.44</v>
      </c>
      <c r="Z56">
        <v>0</v>
      </c>
      <c r="AA56">
        <v>3.84</v>
      </c>
      <c r="AB56">
        <v>-22</v>
      </c>
    </row>
    <row r="57" spans="7:28">
      <c r="G57" t="s">
        <v>99</v>
      </c>
      <c r="H57" s="115">
        <v>17.29</v>
      </c>
      <c r="I57" s="88">
        <v>0</v>
      </c>
      <c r="J57" s="88">
        <v>0</v>
      </c>
      <c r="K57" s="88">
        <v>0</v>
      </c>
      <c r="L57" s="88">
        <v>0.48</v>
      </c>
      <c r="M57" s="116">
        <v>4.42</v>
      </c>
      <c r="N57" s="115">
        <v>0</v>
      </c>
      <c r="O57" s="88">
        <v>-5</v>
      </c>
      <c r="P57" s="88">
        <v>0</v>
      </c>
      <c r="Q57" s="88">
        <v>0</v>
      </c>
      <c r="R57" s="88">
        <v>0</v>
      </c>
      <c r="S57" s="116">
        <v>0</v>
      </c>
      <c r="U57" s="115">
        <v>-5</v>
      </c>
      <c r="V57" s="116">
        <v>22.19</v>
      </c>
      <c r="W57">
        <v>17.29</v>
      </c>
      <c r="X57">
        <v>-5</v>
      </c>
      <c r="Y57">
        <v>0.48</v>
      </c>
      <c r="Z57">
        <v>0</v>
      </c>
      <c r="AA57">
        <v>4.42</v>
      </c>
      <c r="AB57">
        <v>0</v>
      </c>
    </row>
    <row r="58" spans="7:28">
      <c r="G58" t="s">
        <v>100</v>
      </c>
      <c r="H58" s="115">
        <v>7.69</v>
      </c>
      <c r="I58" s="88">
        <v>0</v>
      </c>
      <c r="J58" s="88">
        <v>0</v>
      </c>
      <c r="K58" s="88">
        <v>0</v>
      </c>
      <c r="L58" s="88">
        <v>0</v>
      </c>
      <c r="M58" s="116">
        <v>3.84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11.53</v>
      </c>
      <c r="W58">
        <v>7.69</v>
      </c>
      <c r="X58">
        <v>0</v>
      </c>
      <c r="Y58">
        <v>0</v>
      </c>
      <c r="Z58">
        <v>0</v>
      </c>
      <c r="AA58">
        <v>3.84</v>
      </c>
      <c r="AB58">
        <v>0</v>
      </c>
    </row>
    <row r="59" spans="7:28">
      <c r="G59" t="s">
        <v>101</v>
      </c>
      <c r="H59" s="115">
        <v>52.83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52.83</v>
      </c>
      <c r="W59">
        <v>52.83</v>
      </c>
      <c r="X59">
        <v>0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115">
        <v>48.03</v>
      </c>
      <c r="I60" s="88">
        <v>0</v>
      </c>
      <c r="J60" s="88">
        <v>0</v>
      </c>
      <c r="K60" s="88">
        <v>0</v>
      </c>
      <c r="L60" s="88">
        <v>0</v>
      </c>
      <c r="M60" s="116">
        <v>0.57999999999999996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48.61</v>
      </c>
      <c r="W60">
        <v>48.03</v>
      </c>
      <c r="X60">
        <v>0</v>
      </c>
      <c r="Y60">
        <v>0</v>
      </c>
      <c r="Z60">
        <v>0</v>
      </c>
      <c r="AA60">
        <v>0.57999999999999996</v>
      </c>
      <c r="AB60">
        <v>0</v>
      </c>
    </row>
    <row r="61" spans="7:28">
      <c r="G61" t="s">
        <v>103</v>
      </c>
      <c r="H61" s="115">
        <v>24.98</v>
      </c>
      <c r="I61" s="88">
        <v>22.09</v>
      </c>
      <c r="J61" s="88">
        <v>0</v>
      </c>
      <c r="K61" s="88">
        <v>0</v>
      </c>
      <c r="L61" s="88">
        <v>0.96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48.03</v>
      </c>
      <c r="W61">
        <v>24.98</v>
      </c>
      <c r="X61">
        <v>22.09</v>
      </c>
      <c r="Y61">
        <v>0.96</v>
      </c>
      <c r="Z61">
        <v>0</v>
      </c>
      <c r="AA61">
        <v>0</v>
      </c>
      <c r="AB61">
        <v>0</v>
      </c>
    </row>
    <row r="62" spans="7:28">
      <c r="G62" t="s">
        <v>104</v>
      </c>
      <c r="H62" s="115">
        <v>12.48</v>
      </c>
      <c r="I62" s="88">
        <v>9.61</v>
      </c>
      <c r="J62" s="88">
        <v>0</v>
      </c>
      <c r="K62" s="88">
        <v>0</v>
      </c>
      <c r="L62" s="88">
        <v>0.96</v>
      </c>
      <c r="M62" s="116">
        <v>0.48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23.53</v>
      </c>
      <c r="W62">
        <v>12.48</v>
      </c>
      <c r="X62">
        <v>9.61</v>
      </c>
      <c r="Y62">
        <v>0.96</v>
      </c>
      <c r="Z62">
        <v>0</v>
      </c>
      <c r="AA62">
        <v>0.48</v>
      </c>
      <c r="AB62">
        <v>0</v>
      </c>
    </row>
    <row r="63" spans="7:28">
      <c r="G63" t="s">
        <v>105</v>
      </c>
      <c r="H63" s="115">
        <v>59.56</v>
      </c>
      <c r="I63" s="88">
        <v>19.21</v>
      </c>
      <c r="J63" s="88">
        <v>0</v>
      </c>
      <c r="K63" s="88">
        <v>0</v>
      </c>
      <c r="L63" s="88">
        <v>0.96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79.73</v>
      </c>
      <c r="W63">
        <v>59.56</v>
      </c>
      <c r="X63">
        <v>19.21</v>
      </c>
      <c r="Y63">
        <v>0.96</v>
      </c>
      <c r="Z63">
        <v>0</v>
      </c>
      <c r="AA63">
        <v>0</v>
      </c>
      <c r="AB63">
        <v>0</v>
      </c>
    </row>
    <row r="64" spans="7:28">
      <c r="G64" t="s">
        <v>106</v>
      </c>
      <c r="H64" s="115">
        <v>82.62</v>
      </c>
      <c r="I64" s="88">
        <v>37.46</v>
      </c>
      <c r="J64" s="88">
        <v>0</v>
      </c>
      <c r="K64" s="88">
        <v>0</v>
      </c>
      <c r="L64" s="88">
        <v>1.44</v>
      </c>
      <c r="M64" s="116">
        <v>0</v>
      </c>
      <c r="N64" s="115">
        <v>0</v>
      </c>
      <c r="O64" s="88">
        <v>0</v>
      </c>
      <c r="P64" s="88">
        <v>-26</v>
      </c>
      <c r="Q64" s="88">
        <v>0</v>
      </c>
      <c r="R64" s="88">
        <v>0</v>
      </c>
      <c r="S64" s="116">
        <v>0</v>
      </c>
      <c r="U64" s="115">
        <v>-26</v>
      </c>
      <c r="V64" s="116">
        <v>121.52</v>
      </c>
      <c r="W64">
        <v>82.62</v>
      </c>
      <c r="X64">
        <v>37.46</v>
      </c>
      <c r="Y64">
        <v>1.44</v>
      </c>
      <c r="Z64">
        <v>0</v>
      </c>
      <c r="AA64">
        <v>0</v>
      </c>
      <c r="AB64">
        <v>-26</v>
      </c>
    </row>
    <row r="65" spans="7:28">
      <c r="G65" t="s">
        <v>107</v>
      </c>
      <c r="H65" s="115">
        <v>32.659999999999997</v>
      </c>
      <c r="I65" s="88">
        <v>4.8</v>
      </c>
      <c r="J65" s="88">
        <v>0</v>
      </c>
      <c r="K65" s="88">
        <v>0</v>
      </c>
      <c r="L65" s="88">
        <v>2.4</v>
      </c>
      <c r="M65" s="116">
        <v>2.5</v>
      </c>
      <c r="N65" s="115">
        <v>0</v>
      </c>
      <c r="O65" s="88">
        <v>0</v>
      </c>
      <c r="P65" s="88">
        <v>-28</v>
      </c>
      <c r="Q65" s="88">
        <v>0</v>
      </c>
      <c r="R65" s="88">
        <v>0</v>
      </c>
      <c r="S65" s="116">
        <v>0</v>
      </c>
      <c r="U65" s="115">
        <v>-28</v>
      </c>
      <c r="V65" s="116">
        <v>42.36</v>
      </c>
      <c r="W65">
        <v>32.659999999999997</v>
      </c>
      <c r="X65">
        <v>4.8</v>
      </c>
      <c r="Y65">
        <v>2.4</v>
      </c>
      <c r="Z65">
        <v>0</v>
      </c>
      <c r="AA65">
        <v>2.5</v>
      </c>
      <c r="AB65">
        <v>-28</v>
      </c>
    </row>
    <row r="66" spans="7:28">
      <c r="G66" t="s">
        <v>108</v>
      </c>
      <c r="H66" s="115">
        <v>9.6</v>
      </c>
      <c r="I66" s="88">
        <v>9.61</v>
      </c>
      <c r="J66" s="88">
        <v>0</v>
      </c>
      <c r="K66" s="88">
        <v>0</v>
      </c>
      <c r="L66" s="88">
        <v>3.36</v>
      </c>
      <c r="M66" s="116">
        <v>0.1</v>
      </c>
      <c r="N66" s="115">
        <v>0</v>
      </c>
      <c r="O66" s="88">
        <v>0</v>
      </c>
      <c r="P66" s="88">
        <v>-31</v>
      </c>
      <c r="Q66" s="88">
        <v>0</v>
      </c>
      <c r="R66" s="88">
        <v>0</v>
      </c>
      <c r="S66" s="116">
        <v>0</v>
      </c>
      <c r="U66" s="115">
        <v>-31</v>
      </c>
      <c r="V66" s="116">
        <v>22.67</v>
      </c>
      <c r="W66">
        <v>9.6</v>
      </c>
      <c r="X66">
        <v>9.61</v>
      </c>
      <c r="Y66">
        <v>3.36</v>
      </c>
      <c r="Z66">
        <v>0</v>
      </c>
      <c r="AA66">
        <v>0.1</v>
      </c>
      <c r="AB66">
        <v>-31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3.84</v>
      </c>
      <c r="M67" s="116">
        <v>0.67</v>
      </c>
      <c r="N67" s="115">
        <v>0</v>
      </c>
      <c r="O67" s="88">
        <v>-35</v>
      </c>
      <c r="P67" s="88">
        <v>-47</v>
      </c>
      <c r="Q67" s="88">
        <v>0</v>
      </c>
      <c r="R67" s="88">
        <v>0</v>
      </c>
      <c r="S67" s="116">
        <v>0</v>
      </c>
      <c r="U67" s="115">
        <v>-82</v>
      </c>
      <c r="V67" s="116">
        <v>4.51</v>
      </c>
      <c r="W67">
        <v>0</v>
      </c>
      <c r="X67">
        <v>-35</v>
      </c>
      <c r="Y67">
        <v>3.84</v>
      </c>
      <c r="Z67">
        <v>0</v>
      </c>
      <c r="AA67">
        <v>0.67</v>
      </c>
      <c r="AB67">
        <v>-47</v>
      </c>
    </row>
    <row r="68" spans="7:28">
      <c r="G68" t="s">
        <v>110</v>
      </c>
      <c r="H68" s="115">
        <v>6.73</v>
      </c>
      <c r="I68" s="88">
        <v>0</v>
      </c>
      <c r="J68" s="88">
        <v>0</v>
      </c>
      <c r="K68" s="88">
        <v>0</v>
      </c>
      <c r="L68" s="88">
        <v>5.76</v>
      </c>
      <c r="M68" s="116">
        <v>0</v>
      </c>
      <c r="N68" s="115">
        <v>0</v>
      </c>
      <c r="O68" s="88">
        <v>-45</v>
      </c>
      <c r="P68" s="88">
        <v>-43</v>
      </c>
      <c r="Q68" s="88">
        <v>0</v>
      </c>
      <c r="R68" s="88">
        <v>0</v>
      </c>
      <c r="S68" s="116">
        <v>0</v>
      </c>
      <c r="U68" s="115">
        <v>-88</v>
      </c>
      <c r="V68" s="116">
        <v>12.49</v>
      </c>
      <c r="W68">
        <v>6.73</v>
      </c>
      <c r="X68">
        <v>-45</v>
      </c>
      <c r="Y68">
        <v>5.76</v>
      </c>
      <c r="Z68">
        <v>0</v>
      </c>
      <c r="AA68">
        <v>0</v>
      </c>
      <c r="AB68">
        <v>-43</v>
      </c>
    </row>
    <row r="69" spans="7:28">
      <c r="G69" t="s">
        <v>111</v>
      </c>
      <c r="H69" s="115">
        <v>16.329999999999998</v>
      </c>
      <c r="I69" s="88">
        <v>0</v>
      </c>
      <c r="J69" s="88">
        <v>0</v>
      </c>
      <c r="K69" s="88">
        <v>0</v>
      </c>
      <c r="L69" s="88">
        <v>6.24</v>
      </c>
      <c r="M69" s="116">
        <v>0</v>
      </c>
      <c r="N69" s="115">
        <v>0</v>
      </c>
      <c r="O69" s="88">
        <v>-20</v>
      </c>
      <c r="P69" s="88">
        <v>-60</v>
      </c>
      <c r="Q69" s="88">
        <v>0</v>
      </c>
      <c r="R69" s="88">
        <v>0</v>
      </c>
      <c r="S69" s="116">
        <v>0</v>
      </c>
      <c r="U69" s="115">
        <v>-80</v>
      </c>
      <c r="V69" s="116">
        <v>22.57</v>
      </c>
      <c r="W69">
        <v>16.329999999999998</v>
      </c>
      <c r="X69">
        <v>-20</v>
      </c>
      <c r="Y69">
        <v>6.24</v>
      </c>
      <c r="Z69">
        <v>0</v>
      </c>
      <c r="AA69">
        <v>0</v>
      </c>
      <c r="AB69">
        <v>-60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7.68</v>
      </c>
      <c r="M70" s="116">
        <v>0.77</v>
      </c>
      <c r="N70" s="115">
        <v>-9</v>
      </c>
      <c r="O70" s="88">
        <v>-20</v>
      </c>
      <c r="P70" s="88">
        <v>-40</v>
      </c>
      <c r="Q70" s="88">
        <v>0</v>
      </c>
      <c r="R70" s="88">
        <v>0</v>
      </c>
      <c r="S70" s="116">
        <v>0</v>
      </c>
      <c r="U70" s="115">
        <v>-69</v>
      </c>
      <c r="V70" s="116">
        <v>8.4499999999999993</v>
      </c>
      <c r="W70">
        <v>-9</v>
      </c>
      <c r="X70">
        <v>-20</v>
      </c>
      <c r="Y70">
        <v>7.68</v>
      </c>
      <c r="Z70">
        <v>0</v>
      </c>
      <c r="AA70">
        <v>0.77</v>
      </c>
      <c r="AB70">
        <v>-40</v>
      </c>
    </row>
    <row r="71" spans="7:28">
      <c r="G71" t="s">
        <v>113</v>
      </c>
      <c r="H71" s="115">
        <v>23.05</v>
      </c>
      <c r="I71" s="88">
        <v>0</v>
      </c>
      <c r="J71" s="88">
        <v>0</v>
      </c>
      <c r="K71" s="88">
        <v>0</v>
      </c>
      <c r="L71" s="88">
        <v>8.65</v>
      </c>
      <c r="M71" s="116">
        <v>0</v>
      </c>
      <c r="N71" s="115">
        <v>0</v>
      </c>
      <c r="O71" s="88">
        <v>-10</v>
      </c>
      <c r="P71" s="88">
        <v>-35</v>
      </c>
      <c r="Q71" s="88">
        <v>0</v>
      </c>
      <c r="R71" s="88">
        <v>0</v>
      </c>
      <c r="S71" s="116">
        <v>0</v>
      </c>
      <c r="U71" s="115">
        <v>-45</v>
      </c>
      <c r="V71" s="116">
        <v>31.7</v>
      </c>
      <c r="W71">
        <v>23.05</v>
      </c>
      <c r="X71">
        <v>-10</v>
      </c>
      <c r="Y71">
        <v>8.65</v>
      </c>
      <c r="Z71">
        <v>0</v>
      </c>
      <c r="AA71">
        <v>0</v>
      </c>
      <c r="AB71">
        <v>-35</v>
      </c>
    </row>
    <row r="72" spans="7:28">
      <c r="G72" t="s">
        <v>114</v>
      </c>
      <c r="H72" s="115">
        <v>25.93</v>
      </c>
      <c r="I72" s="88">
        <v>0</v>
      </c>
      <c r="J72" s="88">
        <v>0</v>
      </c>
      <c r="K72" s="88">
        <v>0</v>
      </c>
      <c r="L72" s="88">
        <v>9.61</v>
      </c>
      <c r="M72" s="116">
        <v>0</v>
      </c>
      <c r="N72" s="115">
        <v>0</v>
      </c>
      <c r="O72" s="88">
        <v>-10</v>
      </c>
      <c r="P72" s="88">
        <v>-10</v>
      </c>
      <c r="Q72" s="88">
        <v>0</v>
      </c>
      <c r="R72" s="88">
        <v>0</v>
      </c>
      <c r="S72" s="116">
        <v>0</v>
      </c>
      <c r="U72" s="115">
        <v>-20</v>
      </c>
      <c r="V72" s="116">
        <v>35.54</v>
      </c>
      <c r="W72">
        <v>25.93</v>
      </c>
      <c r="X72">
        <v>-10</v>
      </c>
      <c r="Y72">
        <v>9.61</v>
      </c>
      <c r="Z72">
        <v>0</v>
      </c>
      <c r="AA72">
        <v>0</v>
      </c>
      <c r="AB72">
        <v>-10</v>
      </c>
    </row>
    <row r="73" spans="7:28">
      <c r="G73" t="s">
        <v>115</v>
      </c>
      <c r="H73" s="115">
        <v>16.329999999999998</v>
      </c>
      <c r="I73" s="88">
        <v>0</v>
      </c>
      <c r="J73" s="88">
        <v>0</v>
      </c>
      <c r="K73" s="88">
        <v>0</v>
      </c>
      <c r="L73" s="88">
        <v>10.57</v>
      </c>
      <c r="M73" s="116">
        <v>0</v>
      </c>
      <c r="N73" s="115">
        <v>0</v>
      </c>
      <c r="O73" s="88">
        <v>-8</v>
      </c>
      <c r="P73" s="88">
        <v>0</v>
      </c>
      <c r="Q73" s="88">
        <v>0</v>
      </c>
      <c r="R73" s="88">
        <v>0</v>
      </c>
      <c r="S73" s="116">
        <v>0</v>
      </c>
      <c r="U73" s="115">
        <v>-8</v>
      </c>
      <c r="V73" s="116">
        <v>26.9</v>
      </c>
      <c r="W73">
        <v>16.329999999999998</v>
      </c>
      <c r="X73">
        <v>-8</v>
      </c>
      <c r="Y73">
        <v>10.57</v>
      </c>
      <c r="Z73">
        <v>0</v>
      </c>
      <c r="AA73">
        <v>0</v>
      </c>
      <c r="AB73">
        <v>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11.53</v>
      </c>
      <c r="M74" s="116">
        <v>0</v>
      </c>
      <c r="N74" s="115">
        <v>-46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-46</v>
      </c>
      <c r="V74" s="116">
        <v>11.53</v>
      </c>
      <c r="W74">
        <v>-46</v>
      </c>
      <c r="X74">
        <v>0</v>
      </c>
      <c r="Y74">
        <v>11.53</v>
      </c>
      <c r="Z74">
        <v>0</v>
      </c>
      <c r="AA74">
        <v>0</v>
      </c>
      <c r="AB74">
        <v>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11.53</v>
      </c>
      <c r="M75" s="116">
        <v>0</v>
      </c>
      <c r="N75" s="115">
        <v>-113</v>
      </c>
      <c r="O75" s="88">
        <v>-46</v>
      </c>
      <c r="P75" s="88">
        <v>-20</v>
      </c>
      <c r="Q75" s="88">
        <v>0</v>
      </c>
      <c r="R75" s="88">
        <v>0</v>
      </c>
      <c r="S75" s="116">
        <v>0</v>
      </c>
      <c r="U75" s="115">
        <v>-179</v>
      </c>
      <c r="V75" s="116">
        <v>11.53</v>
      </c>
      <c r="W75">
        <v>-113</v>
      </c>
      <c r="X75">
        <v>-46</v>
      </c>
      <c r="Y75">
        <v>11.53</v>
      </c>
      <c r="Z75">
        <v>0</v>
      </c>
      <c r="AA75">
        <v>0</v>
      </c>
      <c r="AB75">
        <v>-20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12.01</v>
      </c>
      <c r="M76" s="116">
        <v>3.07</v>
      </c>
      <c r="N76" s="115">
        <v>-53</v>
      </c>
      <c r="O76" s="88">
        <v>-63</v>
      </c>
      <c r="P76" s="88">
        <v>-28</v>
      </c>
      <c r="Q76" s="88">
        <v>0</v>
      </c>
      <c r="R76" s="88">
        <v>0</v>
      </c>
      <c r="S76" s="116">
        <v>0</v>
      </c>
      <c r="U76" s="115">
        <v>-144</v>
      </c>
      <c r="V76" s="116">
        <v>15.08</v>
      </c>
      <c r="W76">
        <v>-53</v>
      </c>
      <c r="X76">
        <v>-63</v>
      </c>
      <c r="Y76">
        <v>12.01</v>
      </c>
      <c r="Z76">
        <v>0</v>
      </c>
      <c r="AA76">
        <v>3.07</v>
      </c>
      <c r="AB76">
        <v>-28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10.91</v>
      </c>
      <c r="M77" s="116">
        <v>1.05</v>
      </c>
      <c r="N77" s="115">
        <v>0</v>
      </c>
      <c r="O77" s="88">
        <v>-54</v>
      </c>
      <c r="P77" s="88">
        <v>-20</v>
      </c>
      <c r="Q77" s="88">
        <v>0</v>
      </c>
      <c r="R77" s="88">
        <v>0</v>
      </c>
      <c r="S77" s="116">
        <v>0</v>
      </c>
      <c r="U77" s="115">
        <v>-74</v>
      </c>
      <c r="V77" s="116">
        <v>11.96</v>
      </c>
      <c r="W77">
        <v>0</v>
      </c>
      <c r="X77">
        <v>-54</v>
      </c>
      <c r="Y77">
        <v>10.91</v>
      </c>
      <c r="Z77">
        <v>0</v>
      </c>
      <c r="AA77">
        <v>1.05</v>
      </c>
      <c r="AB77">
        <v>-20</v>
      </c>
    </row>
    <row r="78" spans="7:28">
      <c r="G78" t="s">
        <v>120</v>
      </c>
      <c r="H78" s="115">
        <v>31.89</v>
      </c>
      <c r="I78" s="88">
        <v>0</v>
      </c>
      <c r="J78" s="88">
        <v>0</v>
      </c>
      <c r="K78" s="88">
        <v>0</v>
      </c>
      <c r="L78" s="88">
        <v>10.18</v>
      </c>
      <c r="M78" s="116">
        <v>2.92</v>
      </c>
      <c r="N78" s="115">
        <v>0</v>
      </c>
      <c r="O78" s="88">
        <v>-35</v>
      </c>
      <c r="P78" s="88">
        <v>-15</v>
      </c>
      <c r="Q78" s="88">
        <v>0</v>
      </c>
      <c r="R78" s="88">
        <v>0</v>
      </c>
      <c r="S78" s="116">
        <v>0</v>
      </c>
      <c r="U78" s="115">
        <v>-50</v>
      </c>
      <c r="V78" s="116">
        <v>44.99</v>
      </c>
      <c r="W78">
        <v>31.89</v>
      </c>
      <c r="X78">
        <v>-35</v>
      </c>
      <c r="Y78">
        <v>10.18</v>
      </c>
      <c r="Z78">
        <v>0</v>
      </c>
      <c r="AA78">
        <v>2.92</v>
      </c>
      <c r="AB78">
        <v>-15</v>
      </c>
    </row>
    <row r="79" spans="7:28">
      <c r="G79" t="s">
        <v>121</v>
      </c>
      <c r="H79" s="115">
        <v>46.35</v>
      </c>
      <c r="I79" s="88">
        <v>0</v>
      </c>
      <c r="J79" s="88">
        <v>0</v>
      </c>
      <c r="K79" s="88">
        <v>0</v>
      </c>
      <c r="L79" s="88">
        <v>4.97</v>
      </c>
      <c r="M79" s="116">
        <v>0.83</v>
      </c>
      <c r="N79" s="115">
        <v>0</v>
      </c>
      <c r="O79" s="88">
        <v>-27</v>
      </c>
      <c r="P79" s="88">
        <v>-20</v>
      </c>
      <c r="Q79" s="88">
        <v>0</v>
      </c>
      <c r="R79" s="88">
        <v>0</v>
      </c>
      <c r="S79" s="116">
        <v>0</v>
      </c>
      <c r="U79" s="115">
        <v>-47</v>
      </c>
      <c r="V79" s="116">
        <v>52.15</v>
      </c>
      <c r="W79">
        <v>46.35</v>
      </c>
      <c r="X79">
        <v>-27</v>
      </c>
      <c r="Y79">
        <v>4.97</v>
      </c>
      <c r="Z79">
        <v>0</v>
      </c>
      <c r="AA79">
        <v>0.83</v>
      </c>
      <c r="AB79">
        <v>-20</v>
      </c>
    </row>
    <row r="80" spans="7:28">
      <c r="G80" t="s">
        <v>122</v>
      </c>
      <c r="H80" s="115">
        <v>25.29</v>
      </c>
      <c r="I80" s="88">
        <v>0</v>
      </c>
      <c r="J80" s="88">
        <v>0</v>
      </c>
      <c r="K80" s="88">
        <v>0</v>
      </c>
      <c r="L80" s="88">
        <v>4.82</v>
      </c>
      <c r="M80" s="116">
        <v>1.39</v>
      </c>
      <c r="N80" s="115">
        <v>0</v>
      </c>
      <c r="O80" s="88">
        <v>-35</v>
      </c>
      <c r="P80" s="88">
        <v>-20</v>
      </c>
      <c r="Q80" s="88">
        <v>0</v>
      </c>
      <c r="R80" s="88">
        <v>0</v>
      </c>
      <c r="S80" s="116">
        <v>0</v>
      </c>
      <c r="U80" s="115">
        <v>-55</v>
      </c>
      <c r="V80" s="116">
        <v>31.5</v>
      </c>
      <c r="W80">
        <v>25.29</v>
      </c>
      <c r="X80">
        <v>-35</v>
      </c>
      <c r="Y80">
        <v>4.82</v>
      </c>
      <c r="Z80">
        <v>0</v>
      </c>
      <c r="AA80">
        <v>1.39</v>
      </c>
      <c r="AB80">
        <v>-20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5.57</v>
      </c>
      <c r="M81" s="116">
        <v>1.92</v>
      </c>
      <c r="N81" s="115">
        <v>0</v>
      </c>
      <c r="O81" s="88">
        <v>-20</v>
      </c>
      <c r="P81" s="88">
        <v>-20</v>
      </c>
      <c r="Q81" s="88">
        <v>0</v>
      </c>
      <c r="R81" s="88">
        <v>0</v>
      </c>
      <c r="S81" s="116">
        <v>0</v>
      </c>
      <c r="U81" s="115">
        <v>-40</v>
      </c>
      <c r="V81" s="116">
        <v>7.49</v>
      </c>
      <c r="W81">
        <v>0</v>
      </c>
      <c r="X81">
        <v>-20</v>
      </c>
      <c r="Y81">
        <v>5.57</v>
      </c>
      <c r="Z81">
        <v>0</v>
      </c>
      <c r="AA81">
        <v>1.92</v>
      </c>
      <c r="AB81">
        <v>-20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6.66</v>
      </c>
      <c r="M82" s="116">
        <v>0</v>
      </c>
      <c r="N82" s="115">
        <v>0</v>
      </c>
      <c r="O82" s="88">
        <v>-29</v>
      </c>
      <c r="P82" s="88">
        <v>-25</v>
      </c>
      <c r="Q82" s="88">
        <v>0</v>
      </c>
      <c r="R82" s="88">
        <v>0</v>
      </c>
      <c r="S82" s="116">
        <v>0</v>
      </c>
      <c r="U82" s="115">
        <v>-54</v>
      </c>
      <c r="V82" s="116">
        <v>6.66</v>
      </c>
      <c r="W82">
        <v>0</v>
      </c>
      <c r="X82">
        <v>-29</v>
      </c>
      <c r="Y82">
        <v>6.66</v>
      </c>
      <c r="Z82">
        <v>0</v>
      </c>
      <c r="AA82">
        <v>0</v>
      </c>
      <c r="AB82">
        <v>-25</v>
      </c>
    </row>
    <row r="83" spans="7:28">
      <c r="G83" t="s">
        <v>125</v>
      </c>
      <c r="H83" s="115">
        <v>5.1100000000000003</v>
      </c>
      <c r="I83" s="88">
        <v>0</v>
      </c>
      <c r="J83" s="88">
        <v>0</v>
      </c>
      <c r="K83" s="88">
        <v>0</v>
      </c>
      <c r="L83" s="88">
        <v>7.16</v>
      </c>
      <c r="M83" s="116">
        <v>0</v>
      </c>
      <c r="N83" s="115">
        <v>0</v>
      </c>
      <c r="O83" s="88">
        <v>-47</v>
      </c>
      <c r="P83" s="88">
        <v>-15</v>
      </c>
      <c r="Q83" s="88">
        <v>0</v>
      </c>
      <c r="R83" s="88">
        <v>0</v>
      </c>
      <c r="S83" s="116">
        <v>0</v>
      </c>
      <c r="U83" s="115">
        <v>-62</v>
      </c>
      <c r="V83" s="116">
        <v>12.27</v>
      </c>
      <c r="W83">
        <v>5.1100000000000003</v>
      </c>
      <c r="X83">
        <v>-47</v>
      </c>
      <c r="Y83">
        <v>7.16</v>
      </c>
      <c r="Z83">
        <v>0</v>
      </c>
      <c r="AA83">
        <v>0</v>
      </c>
      <c r="AB83">
        <v>-15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7.5</v>
      </c>
      <c r="M84" s="116">
        <v>0</v>
      </c>
      <c r="N84" s="115">
        <v>0</v>
      </c>
      <c r="O84" s="88">
        <v>-47</v>
      </c>
      <c r="P84" s="88">
        <v>-15</v>
      </c>
      <c r="Q84" s="88">
        <v>0</v>
      </c>
      <c r="R84" s="88">
        <v>0</v>
      </c>
      <c r="S84" s="116">
        <v>0</v>
      </c>
      <c r="U84" s="115">
        <v>-62</v>
      </c>
      <c r="V84" s="116">
        <v>7.5</v>
      </c>
      <c r="W84">
        <v>0</v>
      </c>
      <c r="X84">
        <v>-47</v>
      </c>
      <c r="Y84">
        <v>7.5</v>
      </c>
      <c r="Z84">
        <v>0</v>
      </c>
      <c r="AA84">
        <v>0</v>
      </c>
      <c r="AB84">
        <v>-15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6.83</v>
      </c>
      <c r="M85" s="116">
        <v>0</v>
      </c>
      <c r="N85" s="115">
        <v>0</v>
      </c>
      <c r="O85" s="88">
        <v>-41</v>
      </c>
      <c r="P85" s="88">
        <v>-15</v>
      </c>
      <c r="Q85" s="88">
        <v>0</v>
      </c>
      <c r="R85" s="88">
        <v>0</v>
      </c>
      <c r="S85" s="116">
        <v>0</v>
      </c>
      <c r="U85" s="115">
        <v>-56</v>
      </c>
      <c r="V85" s="116">
        <v>6.83</v>
      </c>
      <c r="W85">
        <v>0</v>
      </c>
      <c r="X85">
        <v>-41</v>
      </c>
      <c r="Y85">
        <v>6.83</v>
      </c>
      <c r="Z85">
        <v>0</v>
      </c>
      <c r="AA85">
        <v>0</v>
      </c>
      <c r="AB85">
        <v>-15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6.09</v>
      </c>
      <c r="M86" s="116">
        <v>0</v>
      </c>
      <c r="N86" s="115">
        <v>0</v>
      </c>
      <c r="O86" s="88">
        <v>-46</v>
      </c>
      <c r="P86" s="88">
        <v>-15</v>
      </c>
      <c r="Q86" s="88">
        <v>0</v>
      </c>
      <c r="R86" s="88">
        <v>0</v>
      </c>
      <c r="S86" s="116">
        <v>0</v>
      </c>
      <c r="U86" s="115">
        <v>-61</v>
      </c>
      <c r="V86" s="116">
        <v>6.09</v>
      </c>
      <c r="W86">
        <v>0</v>
      </c>
      <c r="X86">
        <v>-46</v>
      </c>
      <c r="Y86">
        <v>6.09</v>
      </c>
      <c r="Z86">
        <v>0</v>
      </c>
      <c r="AA86">
        <v>0</v>
      </c>
      <c r="AB86">
        <v>-15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5.44</v>
      </c>
      <c r="M87" s="116">
        <v>0</v>
      </c>
      <c r="N87" s="115">
        <v>-32</v>
      </c>
      <c r="O87" s="88">
        <v>-70</v>
      </c>
      <c r="P87" s="88">
        <v>-15</v>
      </c>
      <c r="Q87" s="88">
        <v>0</v>
      </c>
      <c r="R87" s="88">
        <v>0</v>
      </c>
      <c r="S87" s="116">
        <v>0</v>
      </c>
      <c r="U87" s="115">
        <v>-117</v>
      </c>
      <c r="V87" s="116">
        <v>5.44</v>
      </c>
      <c r="W87">
        <v>-32</v>
      </c>
      <c r="X87">
        <v>-70</v>
      </c>
      <c r="Y87">
        <v>5.44</v>
      </c>
      <c r="Z87">
        <v>0</v>
      </c>
      <c r="AA87">
        <v>0</v>
      </c>
      <c r="AB87">
        <v>-15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5.17</v>
      </c>
      <c r="M88" s="116">
        <v>0</v>
      </c>
      <c r="N88" s="115">
        <v>-22</v>
      </c>
      <c r="O88" s="88">
        <v>-77</v>
      </c>
      <c r="P88" s="88">
        <v>-10</v>
      </c>
      <c r="Q88" s="88">
        <v>0</v>
      </c>
      <c r="R88" s="88">
        <v>0</v>
      </c>
      <c r="S88" s="116">
        <v>0</v>
      </c>
      <c r="U88" s="115">
        <v>-109</v>
      </c>
      <c r="V88" s="116">
        <v>5.17</v>
      </c>
      <c r="W88">
        <v>-22</v>
      </c>
      <c r="X88">
        <v>-77</v>
      </c>
      <c r="Y88">
        <v>5.17</v>
      </c>
      <c r="Z88">
        <v>0</v>
      </c>
      <c r="AA88">
        <v>0</v>
      </c>
      <c r="AB88">
        <v>-10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6.23</v>
      </c>
      <c r="M89" s="116">
        <v>0.41</v>
      </c>
      <c r="N89" s="115">
        <v>-38</v>
      </c>
      <c r="O89" s="88">
        <v>-63</v>
      </c>
      <c r="P89" s="88">
        <v>0</v>
      </c>
      <c r="Q89" s="88">
        <v>0</v>
      </c>
      <c r="R89" s="88">
        <v>0</v>
      </c>
      <c r="S89" s="116">
        <v>0</v>
      </c>
      <c r="U89" s="115">
        <v>-101</v>
      </c>
      <c r="V89" s="116">
        <v>6.64</v>
      </c>
      <c r="W89">
        <v>-38</v>
      </c>
      <c r="X89">
        <v>-63</v>
      </c>
      <c r="Y89">
        <v>6.23</v>
      </c>
      <c r="Z89">
        <v>0</v>
      </c>
      <c r="AA89">
        <v>0.41</v>
      </c>
      <c r="AB89">
        <v>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6.78</v>
      </c>
      <c r="M90" s="116">
        <v>2.04</v>
      </c>
      <c r="N90" s="115">
        <v>-33</v>
      </c>
      <c r="O90" s="88">
        <v>-68</v>
      </c>
      <c r="P90" s="88">
        <v>0</v>
      </c>
      <c r="Q90" s="88">
        <v>0</v>
      </c>
      <c r="R90" s="88">
        <v>0</v>
      </c>
      <c r="S90" s="116">
        <v>0</v>
      </c>
      <c r="U90" s="115">
        <v>-101</v>
      </c>
      <c r="V90" s="116">
        <v>8.82</v>
      </c>
      <c r="W90">
        <v>-33</v>
      </c>
      <c r="X90">
        <v>-68</v>
      </c>
      <c r="Y90">
        <v>6.78</v>
      </c>
      <c r="Z90">
        <v>0</v>
      </c>
      <c r="AA90">
        <v>2.04</v>
      </c>
      <c r="AB90">
        <v>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4.63</v>
      </c>
      <c r="M91" s="116">
        <v>1.18</v>
      </c>
      <c r="N91" s="115">
        <v>-48</v>
      </c>
      <c r="O91" s="88">
        <v>-50</v>
      </c>
      <c r="P91" s="88">
        <v>-15</v>
      </c>
      <c r="Q91" s="88">
        <v>0</v>
      </c>
      <c r="R91" s="88">
        <v>0</v>
      </c>
      <c r="S91" s="116">
        <v>0</v>
      </c>
      <c r="U91" s="115">
        <v>-113</v>
      </c>
      <c r="V91" s="116">
        <v>5.81</v>
      </c>
      <c r="W91">
        <v>-48</v>
      </c>
      <c r="X91">
        <v>-50</v>
      </c>
      <c r="Y91">
        <v>4.63</v>
      </c>
      <c r="Z91">
        <v>0</v>
      </c>
      <c r="AA91">
        <v>1.18</v>
      </c>
      <c r="AB91">
        <v>-15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4.82</v>
      </c>
      <c r="M92" s="116">
        <v>0</v>
      </c>
      <c r="N92" s="115">
        <v>-46</v>
      </c>
      <c r="O92" s="88">
        <v>-56</v>
      </c>
      <c r="P92" s="88">
        <v>-15</v>
      </c>
      <c r="Q92" s="88">
        <v>0</v>
      </c>
      <c r="R92" s="88">
        <v>0</v>
      </c>
      <c r="S92" s="116">
        <v>0</v>
      </c>
      <c r="U92" s="115">
        <v>-117</v>
      </c>
      <c r="V92" s="116">
        <v>4.82</v>
      </c>
      <c r="W92">
        <v>-46</v>
      </c>
      <c r="X92">
        <v>-56</v>
      </c>
      <c r="Y92">
        <v>4.82</v>
      </c>
      <c r="Z92">
        <v>0</v>
      </c>
      <c r="AA92">
        <v>0</v>
      </c>
      <c r="AB92">
        <v>-15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4.95</v>
      </c>
      <c r="M93" s="116">
        <v>0</v>
      </c>
      <c r="N93" s="115">
        <v>-34</v>
      </c>
      <c r="O93" s="88">
        <v>-55</v>
      </c>
      <c r="P93" s="88">
        <v>-12</v>
      </c>
      <c r="Q93" s="88">
        <v>0</v>
      </c>
      <c r="R93" s="88">
        <v>0</v>
      </c>
      <c r="S93" s="116">
        <v>0</v>
      </c>
      <c r="U93" s="115">
        <v>-101</v>
      </c>
      <c r="V93" s="116">
        <v>4.95</v>
      </c>
      <c r="W93">
        <v>-34</v>
      </c>
      <c r="X93">
        <v>-55</v>
      </c>
      <c r="Y93">
        <v>4.95</v>
      </c>
      <c r="Z93">
        <v>0</v>
      </c>
      <c r="AA93">
        <v>0</v>
      </c>
      <c r="AB93">
        <v>-12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5.23</v>
      </c>
      <c r="M94" s="116">
        <v>0</v>
      </c>
      <c r="N94" s="115">
        <v>-35</v>
      </c>
      <c r="O94" s="88">
        <v>-61</v>
      </c>
      <c r="P94" s="88">
        <v>-12</v>
      </c>
      <c r="Q94" s="88">
        <v>0</v>
      </c>
      <c r="R94" s="88">
        <v>0</v>
      </c>
      <c r="S94" s="116">
        <v>0</v>
      </c>
      <c r="U94" s="115">
        <v>-108</v>
      </c>
      <c r="V94" s="116">
        <v>5.23</v>
      </c>
      <c r="W94">
        <v>-35</v>
      </c>
      <c r="X94">
        <v>-61</v>
      </c>
      <c r="Y94">
        <v>5.23</v>
      </c>
      <c r="Z94">
        <v>0</v>
      </c>
      <c r="AA94">
        <v>0</v>
      </c>
      <c r="AB94">
        <v>-12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4.72</v>
      </c>
      <c r="M95" s="116">
        <v>0</v>
      </c>
      <c r="N95" s="115">
        <v>-7</v>
      </c>
      <c r="O95" s="88">
        <v>-55</v>
      </c>
      <c r="P95" s="88">
        <v>-12</v>
      </c>
      <c r="Q95" s="88">
        <v>0</v>
      </c>
      <c r="R95" s="88">
        <v>0</v>
      </c>
      <c r="S95" s="116">
        <v>0</v>
      </c>
      <c r="U95" s="115">
        <v>-74</v>
      </c>
      <c r="V95" s="116">
        <v>4.72</v>
      </c>
      <c r="W95">
        <v>-7</v>
      </c>
      <c r="X95">
        <v>-55</v>
      </c>
      <c r="Y95">
        <v>4.72</v>
      </c>
      <c r="Z95">
        <v>0</v>
      </c>
      <c r="AA95">
        <v>0</v>
      </c>
      <c r="AB95">
        <v>-12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5.63</v>
      </c>
      <c r="M96" s="116">
        <v>0</v>
      </c>
      <c r="N96" s="115">
        <v>-10</v>
      </c>
      <c r="O96" s="88">
        <v>-59</v>
      </c>
      <c r="P96" s="88">
        <v>-12</v>
      </c>
      <c r="Q96" s="88">
        <v>0</v>
      </c>
      <c r="R96" s="88">
        <v>0</v>
      </c>
      <c r="S96" s="116">
        <v>0</v>
      </c>
      <c r="U96" s="115">
        <v>-81</v>
      </c>
      <c r="V96" s="116">
        <v>5.63</v>
      </c>
      <c r="W96">
        <v>-10</v>
      </c>
      <c r="X96">
        <v>-59</v>
      </c>
      <c r="Y96">
        <v>5.63</v>
      </c>
      <c r="Z96">
        <v>0</v>
      </c>
      <c r="AA96">
        <v>0</v>
      </c>
      <c r="AB96">
        <v>-12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5.49</v>
      </c>
      <c r="M97" s="116">
        <v>0</v>
      </c>
      <c r="N97" s="115">
        <v>-12</v>
      </c>
      <c r="O97" s="88">
        <v>-47</v>
      </c>
      <c r="P97" s="88">
        <v>0</v>
      </c>
      <c r="Q97" s="88">
        <v>-10</v>
      </c>
      <c r="R97" s="88">
        <v>0</v>
      </c>
      <c r="S97" s="116">
        <v>0</v>
      </c>
      <c r="U97" s="115">
        <v>-69</v>
      </c>
      <c r="V97" s="116">
        <v>5.49</v>
      </c>
      <c r="W97">
        <v>-12</v>
      </c>
      <c r="X97">
        <v>-47</v>
      </c>
      <c r="Y97">
        <v>5.49</v>
      </c>
      <c r="Z97">
        <v>-10</v>
      </c>
      <c r="AA97">
        <v>0</v>
      </c>
      <c r="AB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6.24</v>
      </c>
      <c r="M98" s="116">
        <v>0</v>
      </c>
      <c r="N98" s="115">
        <v>-15</v>
      </c>
      <c r="O98" s="88">
        <v>-45</v>
      </c>
      <c r="P98" s="88">
        <v>0</v>
      </c>
      <c r="Q98" s="88">
        <v>-10</v>
      </c>
      <c r="R98" s="88">
        <v>0</v>
      </c>
      <c r="S98" s="116">
        <v>0</v>
      </c>
      <c r="U98" s="115">
        <v>-70</v>
      </c>
      <c r="V98" s="116">
        <v>6.24</v>
      </c>
      <c r="W98">
        <v>-15</v>
      </c>
      <c r="X98">
        <v>-45</v>
      </c>
      <c r="Y98">
        <v>6.24</v>
      </c>
      <c r="Z98">
        <v>-10</v>
      </c>
      <c r="AA98">
        <v>0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0.23811499999999999</v>
      </c>
      <c r="I99" s="111">
        <f t="shared" ref="I99:BQ99" si="1">SUM(I3:I98)/4000</f>
        <v>2.9297500000000001E-2</v>
      </c>
      <c r="J99" s="111">
        <f t="shared" si="1"/>
        <v>0</v>
      </c>
      <c r="K99" s="111">
        <f t="shared" si="1"/>
        <v>0</v>
      </c>
      <c r="L99" s="111">
        <f t="shared" si="1"/>
        <v>0.15905750000000002</v>
      </c>
      <c r="M99" s="111">
        <f t="shared" si="1"/>
        <v>2.5420000000000002E-2</v>
      </c>
      <c r="N99" s="110">
        <f t="shared" si="1"/>
        <v>-0.48675000000000002</v>
      </c>
      <c r="O99" s="111">
        <f t="shared" si="1"/>
        <v>-0.92400000000000004</v>
      </c>
      <c r="P99" s="111">
        <f t="shared" si="1"/>
        <v>-0.31950000000000001</v>
      </c>
      <c r="Q99" s="111">
        <f t="shared" si="1"/>
        <v>-0.17624999999999999</v>
      </c>
      <c r="R99" s="111">
        <f t="shared" si="1"/>
        <v>0</v>
      </c>
      <c r="S99" s="112">
        <f t="shared" si="1"/>
        <v>0</v>
      </c>
      <c r="U99" s="110">
        <f t="shared" si="1"/>
        <v>-1.9065000000000001</v>
      </c>
      <c r="V99" s="112">
        <f t="shared" si="1"/>
        <v>0.45189000000000001</v>
      </c>
      <c r="W99">
        <f t="shared" si="1"/>
        <v>-0.24863500000000002</v>
      </c>
      <c r="X99">
        <f t="shared" si="1"/>
        <v>-0.89470249999999985</v>
      </c>
      <c r="Y99">
        <f t="shared" si="1"/>
        <v>0.15905750000000002</v>
      </c>
      <c r="Z99">
        <f t="shared" si="1"/>
        <v>-0.17624999999999999</v>
      </c>
      <c r="AA99">
        <f t="shared" si="1"/>
        <v>2.5420000000000002E-2</v>
      </c>
      <c r="AB99">
        <f t="shared" si="1"/>
        <v>-0.31950000000000001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D6" sqref="D6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.42578125" customWidth="1"/>
    <col min="7" max="7" width="11.85546875" customWidth="1"/>
    <col min="20" max="20" width="10.42578125" bestFit="1" customWidth="1"/>
  </cols>
  <sheetData>
    <row r="1" spans="1:25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4</v>
      </c>
      <c r="U1" s="229" t="s">
        <v>343</v>
      </c>
      <c r="V1" s="23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45013</v>
      </c>
      <c r="U2" s="115" t="s">
        <v>231</v>
      </c>
      <c r="V2" s="116" t="s">
        <v>230</v>
      </c>
      <c r="W2" s="30" t="s">
        <v>262</v>
      </c>
      <c r="X2" t="s">
        <v>512</v>
      </c>
      <c r="Y2" t="s">
        <v>491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0.38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0.38</v>
      </c>
      <c r="W3">
        <v>0</v>
      </c>
      <c r="X3">
        <v>0</v>
      </c>
      <c r="Y3">
        <v>0.38</v>
      </c>
    </row>
    <row r="4" spans="1:25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0.38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0.38</v>
      </c>
      <c r="W4">
        <v>0</v>
      </c>
      <c r="X4">
        <v>0</v>
      </c>
      <c r="Y4">
        <v>0.38</v>
      </c>
    </row>
    <row r="5" spans="1:25">
      <c r="B5" t="s">
        <v>421</v>
      </c>
      <c r="D5" t="s">
        <v>512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0.77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0.77</v>
      </c>
      <c r="W5">
        <v>0</v>
      </c>
      <c r="X5">
        <v>0</v>
      </c>
      <c r="Y5">
        <v>0.77</v>
      </c>
    </row>
    <row r="6" spans="1:25">
      <c r="B6" t="s">
        <v>421</v>
      </c>
      <c r="D6" t="s">
        <v>512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1.1499999999999999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1.1499999999999999</v>
      </c>
      <c r="W10">
        <v>0</v>
      </c>
      <c r="X10">
        <v>0</v>
      </c>
      <c r="Y10">
        <v>1.1499999999999999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2.5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2.5</v>
      </c>
      <c r="W12">
        <v>0</v>
      </c>
      <c r="X12">
        <v>0</v>
      </c>
      <c r="Y12">
        <v>2.5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1.06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1.06</v>
      </c>
      <c r="W13">
        <v>0</v>
      </c>
      <c r="X13">
        <v>0</v>
      </c>
      <c r="Y13">
        <v>1.06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0.48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0.48</v>
      </c>
      <c r="W15">
        <v>0</v>
      </c>
      <c r="X15">
        <v>0</v>
      </c>
      <c r="Y15">
        <v>0.48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0.38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0.38</v>
      </c>
      <c r="W16">
        <v>0</v>
      </c>
      <c r="X16">
        <v>0</v>
      </c>
      <c r="Y16">
        <v>0.38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1.1499999999999999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1.1499999999999999</v>
      </c>
      <c r="W17">
        <v>0</v>
      </c>
      <c r="X17">
        <v>0</v>
      </c>
      <c r="Y17">
        <v>1.1499999999999999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1.34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1.34</v>
      </c>
      <c r="W18">
        <v>0</v>
      </c>
      <c r="X18">
        <v>0</v>
      </c>
      <c r="Y18">
        <v>1.34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1.44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1.44</v>
      </c>
      <c r="W19">
        <v>0</v>
      </c>
      <c r="X19">
        <v>0</v>
      </c>
      <c r="Y19">
        <v>1.44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2.88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2.88</v>
      </c>
      <c r="W20">
        <v>0</v>
      </c>
      <c r="X20">
        <v>0</v>
      </c>
      <c r="Y20">
        <v>2.88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3.36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3.36</v>
      </c>
      <c r="W21">
        <v>0</v>
      </c>
      <c r="X21">
        <v>0</v>
      </c>
      <c r="Y21">
        <v>3.36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2.59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2.59</v>
      </c>
      <c r="W22">
        <v>0</v>
      </c>
      <c r="X22">
        <v>0</v>
      </c>
      <c r="Y22">
        <v>2.59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6.05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6.05</v>
      </c>
      <c r="W23">
        <v>0</v>
      </c>
      <c r="X23">
        <v>0</v>
      </c>
      <c r="Y23">
        <v>6.05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5.57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5.57</v>
      </c>
      <c r="W24">
        <v>0</v>
      </c>
      <c r="X24">
        <v>0</v>
      </c>
      <c r="Y24">
        <v>5.57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81.650000000000006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81.650000000000006</v>
      </c>
      <c r="W35">
        <v>81.650000000000006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77.81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77.81</v>
      </c>
      <c r="W37">
        <v>77.81</v>
      </c>
      <c r="X37">
        <v>0</v>
      </c>
      <c r="Y37">
        <v>0</v>
      </c>
    </row>
    <row r="38" spans="7:25">
      <c r="G38" t="s">
        <v>80</v>
      </c>
      <c r="H38" s="115">
        <v>59.56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59.56</v>
      </c>
      <c r="W38">
        <v>59.56</v>
      </c>
      <c r="X38">
        <v>0</v>
      </c>
      <c r="Y38">
        <v>0</v>
      </c>
    </row>
    <row r="39" spans="7:25">
      <c r="G39" t="s">
        <v>81</v>
      </c>
      <c r="H39" s="115">
        <v>51.87</v>
      </c>
      <c r="I39" s="88">
        <v>0</v>
      </c>
      <c r="J39" s="88">
        <v>0</v>
      </c>
      <c r="K39" s="88">
        <v>14.41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66.28</v>
      </c>
      <c r="W39">
        <v>51.87</v>
      </c>
      <c r="X39">
        <v>14.41</v>
      </c>
      <c r="Y39">
        <v>0</v>
      </c>
    </row>
    <row r="40" spans="7:25">
      <c r="G40" t="s">
        <v>82</v>
      </c>
      <c r="H40" s="115">
        <v>33.619999999999997</v>
      </c>
      <c r="I40" s="88">
        <v>0</v>
      </c>
      <c r="J40" s="88">
        <v>0</v>
      </c>
      <c r="K40" s="88">
        <v>19.21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52.83</v>
      </c>
      <c r="W40">
        <v>33.619999999999997</v>
      </c>
      <c r="X40">
        <v>19.21</v>
      </c>
      <c r="Y40">
        <v>0</v>
      </c>
    </row>
    <row r="41" spans="7:25">
      <c r="G41" t="s">
        <v>83</v>
      </c>
      <c r="H41" s="115">
        <v>10.57</v>
      </c>
      <c r="I41" s="88">
        <v>0</v>
      </c>
      <c r="J41" s="88">
        <v>0</v>
      </c>
      <c r="K41" s="88">
        <v>24.01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34.58</v>
      </c>
      <c r="W41">
        <v>10.57</v>
      </c>
      <c r="X41">
        <v>24.01</v>
      </c>
      <c r="Y41">
        <v>0</v>
      </c>
    </row>
    <row r="42" spans="7:25">
      <c r="G42" t="s">
        <v>84</v>
      </c>
      <c r="H42" s="115">
        <v>22.09</v>
      </c>
      <c r="I42" s="88">
        <v>0</v>
      </c>
      <c r="J42" s="88">
        <v>0</v>
      </c>
      <c r="K42" s="88">
        <v>28.82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50.91</v>
      </c>
      <c r="W42">
        <v>22.09</v>
      </c>
      <c r="X42">
        <v>28.82</v>
      </c>
      <c r="Y42">
        <v>0</v>
      </c>
    </row>
    <row r="43" spans="7:25">
      <c r="G43" t="s">
        <v>85</v>
      </c>
      <c r="H43" s="115">
        <v>30.74</v>
      </c>
      <c r="I43" s="88">
        <v>0</v>
      </c>
      <c r="J43" s="88">
        <v>0</v>
      </c>
      <c r="K43" s="88">
        <v>33.619999999999997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64.36</v>
      </c>
      <c r="W43">
        <v>30.74</v>
      </c>
      <c r="X43">
        <v>33.619999999999997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38.42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38.42</v>
      </c>
      <c r="W44">
        <v>0</v>
      </c>
      <c r="X44">
        <v>38.42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38.42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38.42</v>
      </c>
      <c r="W45">
        <v>0</v>
      </c>
      <c r="X45">
        <v>38.42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38.42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38.42</v>
      </c>
      <c r="W46">
        <v>0</v>
      </c>
      <c r="X46">
        <v>38.42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38.42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38.42</v>
      </c>
      <c r="W47">
        <v>0</v>
      </c>
      <c r="X47">
        <v>38.42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38.42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38.42</v>
      </c>
      <c r="W48">
        <v>0</v>
      </c>
      <c r="X48">
        <v>38.42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38.42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38.42</v>
      </c>
      <c r="W49">
        <v>0</v>
      </c>
      <c r="X49">
        <v>38.42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38.42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38.42</v>
      </c>
      <c r="W50">
        <v>0</v>
      </c>
      <c r="X50">
        <v>38.42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38.42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38.42</v>
      </c>
      <c r="W51">
        <v>0</v>
      </c>
      <c r="X51">
        <v>38.42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38.42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38.42</v>
      </c>
      <c r="W52">
        <v>0</v>
      </c>
      <c r="X52">
        <v>38.42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38.42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38.42</v>
      </c>
      <c r="W53">
        <v>0</v>
      </c>
      <c r="X53">
        <v>38.42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38.42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38.42</v>
      </c>
      <c r="W54">
        <v>0</v>
      </c>
      <c r="X54">
        <v>38.42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38.42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38.42</v>
      </c>
      <c r="W55">
        <v>0</v>
      </c>
      <c r="X55">
        <v>38.42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38.42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38.42</v>
      </c>
      <c r="W56">
        <v>0</v>
      </c>
      <c r="X56">
        <v>38.42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38.42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38.42</v>
      </c>
      <c r="W57">
        <v>0</v>
      </c>
      <c r="X57">
        <v>38.42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38.42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38.42</v>
      </c>
      <c r="W58">
        <v>0</v>
      </c>
      <c r="X58">
        <v>38.42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38.42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38.42</v>
      </c>
      <c r="W59">
        <v>0</v>
      </c>
      <c r="X59">
        <v>38.42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39.380000000000003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39.380000000000003</v>
      </c>
      <c r="W60">
        <v>0</v>
      </c>
      <c r="X60">
        <v>39.380000000000003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39.380000000000003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39.380000000000003</v>
      </c>
      <c r="W61">
        <v>0</v>
      </c>
      <c r="X61">
        <v>39.380000000000003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39.380000000000003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39.380000000000003</v>
      </c>
      <c r="W62">
        <v>0</v>
      </c>
      <c r="X62">
        <v>39.380000000000003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39.380000000000003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39.380000000000003</v>
      </c>
      <c r="W63">
        <v>0</v>
      </c>
      <c r="X63">
        <v>39.380000000000003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39.380000000000003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39.380000000000003</v>
      </c>
      <c r="W64">
        <v>0</v>
      </c>
      <c r="X64">
        <v>39.380000000000003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38.42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38.42</v>
      </c>
      <c r="W65">
        <v>0</v>
      </c>
      <c r="X65">
        <v>38.42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38.42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38.42</v>
      </c>
      <c r="W66">
        <v>0</v>
      </c>
      <c r="X66">
        <v>38.42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38.42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38.42</v>
      </c>
      <c r="W67">
        <v>0</v>
      </c>
      <c r="X67">
        <v>38.42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33.619999999999997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33.619999999999997</v>
      </c>
      <c r="W68">
        <v>0</v>
      </c>
      <c r="X68">
        <v>33.619999999999997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33.619999999999997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33.619999999999997</v>
      </c>
      <c r="W69">
        <v>0</v>
      </c>
      <c r="X69">
        <v>33.619999999999997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33.619999999999997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33.619999999999997</v>
      </c>
      <c r="W70">
        <v>0</v>
      </c>
      <c r="X70">
        <v>33.619999999999997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28.82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28.82</v>
      </c>
      <c r="W71">
        <v>0</v>
      </c>
      <c r="X71">
        <v>28.82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28.82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28.82</v>
      </c>
      <c r="W72">
        <v>0</v>
      </c>
      <c r="X72">
        <v>28.82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17.239999999999998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17.239999999999998</v>
      </c>
      <c r="W73">
        <v>0</v>
      </c>
      <c r="X73">
        <v>17.239999999999998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13.3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13.3</v>
      </c>
      <c r="W74">
        <v>0</v>
      </c>
      <c r="X74">
        <v>13.3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6.22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6.22</v>
      </c>
      <c r="W75">
        <v>0</v>
      </c>
      <c r="X75">
        <v>6.22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5.16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5.16</v>
      </c>
      <c r="W76">
        <v>0</v>
      </c>
      <c r="X76">
        <v>5.16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7.45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7.45</v>
      </c>
      <c r="W77">
        <v>0</v>
      </c>
      <c r="X77">
        <v>7.45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7.77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7.77</v>
      </c>
      <c r="W78">
        <v>0</v>
      </c>
      <c r="X78">
        <v>7.77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4.4400000000000004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4.4400000000000004</v>
      </c>
      <c r="W79">
        <v>0</v>
      </c>
      <c r="X79">
        <v>4.4400000000000004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4.5199999999999996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4.5199999999999996</v>
      </c>
      <c r="W80">
        <v>0</v>
      </c>
      <c r="X80">
        <v>4.5199999999999996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4.2699999999999996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4.2699999999999996</v>
      </c>
      <c r="W81">
        <v>0</v>
      </c>
      <c r="X81">
        <v>4.2699999999999996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4.7699999999999996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4.7699999999999996</v>
      </c>
      <c r="W82">
        <v>0</v>
      </c>
      <c r="X82">
        <v>4.7699999999999996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9.197749999999999E-2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0.32014749999999986</v>
      </c>
      <c r="L99" s="111">
        <f t="shared" si="1"/>
        <v>0</v>
      </c>
      <c r="M99" s="111">
        <f t="shared" si="1"/>
        <v>7.8700000000000003E-3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0.41999500000000001</v>
      </c>
      <c r="W99">
        <f t="shared" si="1"/>
        <v>9.197749999999999E-2</v>
      </c>
      <c r="X99">
        <f t="shared" si="1"/>
        <v>0.32014749999999986</v>
      </c>
      <c r="Y99">
        <f t="shared" si="1"/>
        <v>7.8700000000000003E-3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45013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7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7">
      <c r="A3" t="s">
        <v>45</v>
      </c>
      <c r="D3">
        <f>TWEPL!P3</f>
        <v>0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58.030797483104173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921.49015260786564</v>
      </c>
      <c r="P3" s="77">
        <v>58.71</v>
      </c>
      <c r="Q3" s="77">
        <v>38.07</v>
      </c>
      <c r="R3" s="80">
        <v>0</v>
      </c>
      <c r="S3" s="80">
        <v>0</v>
      </c>
      <c r="T3" s="78">
        <f>SUMPRODUCT(LTA!F3:AJ3,LTA!F$101:AJ$101,LTA!F$103:AJ$103)</f>
        <v>45.980000000000004</v>
      </c>
      <c r="U3" s="78">
        <f>SUMPRODUCT(LTA!F3:AJ3,LTA!F$102:AJ$102,LTA!F$103:AJ$103)</f>
        <v>75.25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29.48</v>
      </c>
      <c r="AB3" s="117">
        <f>-STOA!N3</f>
        <v>-344.15000000000003</v>
      </c>
      <c r="AC3">
        <f>SUMIF(B3:AB3,"&gt;0")*$AC$2-SUMIF(B3:AB3,"&lt;0")*($AC$2/(1-$AC$2))+SUMIF(AI3:AR3,"&gt;0")*$AC$2-SUMIF(AI3:AR3,"&lt;0")*($AC$2/(1-$AC$2))</f>
        <v>14.058775715118532</v>
      </c>
      <c r="AD3">
        <f>SUM(B3:AB3,AI3:AR3)-AC3</f>
        <v>845.63605437585113</v>
      </c>
      <c r="AE3">
        <f>'IDT-1'!B3</f>
        <v>70</v>
      </c>
      <c r="AF3" s="26"/>
      <c r="AG3">
        <f>SUM(AD3:AF3)+AT3</f>
        <v>915.63605437585113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-23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99.615356793288285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921.57151524453013</v>
      </c>
      <c r="P4" s="77">
        <v>58.71</v>
      </c>
      <c r="Q4" s="77">
        <v>38.07</v>
      </c>
      <c r="R4" s="80">
        <v>0</v>
      </c>
      <c r="S4" s="80">
        <v>0</v>
      </c>
      <c r="T4" s="78">
        <f>SUMPRODUCT(LTA!F4:AJ4,LTA!F$101:AJ$101,LTA!F$103:AJ$103)</f>
        <v>45.04</v>
      </c>
      <c r="U4" s="78">
        <f>SUMPRODUCT(LTA!F4:AJ4,LTA!F$102:AJ$102,LTA!F$103:AJ$103)</f>
        <v>75.22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29.48</v>
      </c>
      <c r="AB4" s="117">
        <f>-STOA!N4</f>
        <v>-344.15000000000003</v>
      </c>
      <c r="AC4">
        <f t="shared" ref="AC4:AC67" si="0">SUMIF(B4:AB4,"&gt;0")*$AC$2-SUMIF(B4:AB4,"&lt;0")*($AC$2/(1-$AC$2))+SUMIF(AI4:AR4,"&gt;0")*$AC$2-SUMIF(AI4:AR4,"&lt;0")*($AC$2/(1-$AC$2))</f>
        <v>14.390265445684214</v>
      </c>
      <c r="AD4">
        <f t="shared" ref="AD4:AD67" si="1">SUM(B4:AB4,AI4:AR4)-AC4</f>
        <v>889.00048659213394</v>
      </c>
      <c r="AE4">
        <f>'IDT-1'!B4</f>
        <v>50</v>
      </c>
      <c r="AF4" s="26"/>
      <c r="AG4">
        <f t="shared" ref="AG4:AG67" si="2">SUM(AD4:AF4)+AT4</f>
        <v>939.00048659213394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99.615356793288285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921.57151524453013</v>
      </c>
      <c r="P5" s="77">
        <v>58.71</v>
      </c>
      <c r="Q5" s="77">
        <v>38.07</v>
      </c>
      <c r="R5" s="80">
        <v>0</v>
      </c>
      <c r="S5" s="80">
        <v>0</v>
      </c>
      <c r="T5" s="78">
        <f>SUMPRODUCT(LTA!F5:AJ5,LTA!F$101:AJ$101,LTA!F$103:AJ$103)</f>
        <v>29.18</v>
      </c>
      <c r="U5" s="78">
        <f>SUMPRODUCT(LTA!F5:AJ5,LTA!F$102:AJ$102,LTA!F$103:AJ$103)</f>
        <v>54.86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29.48</v>
      </c>
      <c r="AB5" s="117">
        <f>-STOA!N5</f>
        <v>-344.15000000000003</v>
      </c>
      <c r="AC5">
        <f t="shared" si="0"/>
        <v>13.98274817046226</v>
      </c>
      <c r="AD5">
        <f t="shared" si="1"/>
        <v>863.18800386735586</v>
      </c>
      <c r="AE5">
        <f>'IDT-1'!B5</f>
        <v>34</v>
      </c>
      <c r="AF5" s="26"/>
      <c r="AG5">
        <f t="shared" si="2"/>
        <v>897.18800386735586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99.615356793288285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921.57333537128716</v>
      </c>
      <c r="P6" s="77">
        <v>58.71</v>
      </c>
      <c r="Q6" s="77">
        <v>38.07</v>
      </c>
      <c r="R6" s="80">
        <v>0</v>
      </c>
      <c r="S6" s="80">
        <v>0</v>
      </c>
      <c r="T6" s="78">
        <f>SUMPRODUCT(LTA!F6:AJ6,LTA!F$101:AJ$101,LTA!F$103:AJ$103)</f>
        <v>28.85</v>
      </c>
      <c r="U6" s="78">
        <f>SUMPRODUCT(LTA!F6:AJ6,LTA!F$102:AJ$102,LTA!F$103:AJ$103)</f>
        <v>54.089999999999996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29.48</v>
      </c>
      <c r="AB6" s="117">
        <f>-STOA!N6</f>
        <v>-344.15000000000003</v>
      </c>
      <c r="AC6">
        <f t="shared" si="0"/>
        <v>13.973084187577721</v>
      </c>
      <c r="AD6">
        <f t="shared" si="1"/>
        <v>862.09948797699747</v>
      </c>
      <c r="AE6">
        <f>'IDT-1'!B6</f>
        <v>20</v>
      </c>
      <c r="AF6" s="26"/>
      <c r="AG6">
        <f t="shared" si="2"/>
        <v>882.09948797699747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924.99587867048717</v>
      </c>
      <c r="P7" s="77">
        <v>58.71</v>
      </c>
      <c r="Q7" s="77">
        <v>38.06</v>
      </c>
      <c r="R7" s="80">
        <v>0</v>
      </c>
      <c r="S7" s="80">
        <v>0</v>
      </c>
      <c r="T7" s="78">
        <f>SUMPRODUCT(LTA!F7:AJ7,LTA!F$101:AJ$101,LTA!F$103:AJ$103)</f>
        <v>28.55</v>
      </c>
      <c r="U7" s="78">
        <f>SUMPRODUCT(LTA!F7:AJ7,LTA!F$102:AJ$102,LTA!F$103:AJ$103)</f>
        <v>53.14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29.48</v>
      </c>
      <c r="AB7" s="117">
        <f>-STOA!N7</f>
        <v>-344.15000000000003</v>
      </c>
      <c r="AC7">
        <f t="shared" si="0"/>
        <v>14.205230489362437</v>
      </c>
      <c r="AD7">
        <f t="shared" si="1"/>
        <v>840.03452818112476</v>
      </c>
      <c r="AE7">
        <f>'IDT-1'!B7</f>
        <v>12</v>
      </c>
      <c r="AF7" s="26"/>
      <c r="AG7">
        <f t="shared" si="2"/>
        <v>852.03452818112476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-34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924.99587867048717</v>
      </c>
      <c r="P8" s="77">
        <v>58.71</v>
      </c>
      <c r="Q8" s="77">
        <v>38.06</v>
      </c>
      <c r="R8" s="80">
        <v>0</v>
      </c>
      <c r="S8" s="80">
        <v>0</v>
      </c>
      <c r="T8" s="78">
        <f>SUMPRODUCT(LTA!F8:AJ8,LTA!F$101:AJ$101,LTA!F$103:AJ$103)</f>
        <v>27.85</v>
      </c>
      <c r="U8" s="78">
        <f>SUMPRODUCT(LTA!F8:AJ8,LTA!F$102:AJ$102,LTA!F$103:AJ$103)</f>
        <v>52.43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29.48</v>
      </c>
      <c r="AB8" s="117">
        <f>-STOA!N8</f>
        <v>-344.15000000000003</v>
      </c>
      <c r="AC8">
        <f t="shared" si="0"/>
        <v>14.183944361840242</v>
      </c>
      <c r="AD8">
        <f t="shared" si="1"/>
        <v>839.64581430864689</v>
      </c>
      <c r="AE8">
        <f>'IDT-1'!B8</f>
        <v>0</v>
      </c>
      <c r="AF8" s="26"/>
      <c r="AG8">
        <f t="shared" si="2"/>
        <v>839.64581430864689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-33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78.59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939.14547824648707</v>
      </c>
      <c r="P9" s="77">
        <v>58.71</v>
      </c>
      <c r="Q9" s="77">
        <v>38.06</v>
      </c>
      <c r="R9" s="80">
        <v>0</v>
      </c>
      <c r="S9" s="80">
        <v>0</v>
      </c>
      <c r="T9" s="78">
        <f>SUMPRODUCT(LTA!F9:AJ9,LTA!F$101:AJ$101,LTA!F$103:AJ$103)</f>
        <v>27.32</v>
      </c>
      <c r="U9" s="78">
        <f>SUMPRODUCT(LTA!F9:AJ9,LTA!F$102:AJ$102,LTA!F$103:AJ$103)</f>
        <v>51.65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29.48</v>
      </c>
      <c r="AB9" s="117">
        <f>-STOA!N9</f>
        <v>-344.15000000000003</v>
      </c>
      <c r="AC9">
        <f t="shared" si="0"/>
        <v>13.844234629876594</v>
      </c>
      <c r="AD9">
        <f t="shared" si="1"/>
        <v>867.67512361661045</v>
      </c>
      <c r="AE9">
        <f>'IDT-1'!B9</f>
        <v>0</v>
      </c>
      <c r="AF9" s="26"/>
      <c r="AG9">
        <f t="shared" si="2"/>
        <v>867.67512361661045</v>
      </c>
      <c r="AI9" s="75">
        <f>PXIL!H9</f>
        <v>0</v>
      </c>
      <c r="AJ9" s="75">
        <f>PXIL!N9</f>
        <v>0</v>
      </c>
      <c r="AK9" s="75">
        <f>RTM_IEX!H9</f>
        <v>2.88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78.59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939.14547824648707</v>
      </c>
      <c r="P10" s="77">
        <v>58.71</v>
      </c>
      <c r="Q10" s="77">
        <v>38.06</v>
      </c>
      <c r="R10" s="80">
        <v>0</v>
      </c>
      <c r="S10" s="80">
        <v>0</v>
      </c>
      <c r="T10" s="78">
        <f>SUMPRODUCT(LTA!F10:AJ10,LTA!F$101:AJ$101,LTA!F$103:AJ$103)</f>
        <v>33.44</v>
      </c>
      <c r="U10" s="78">
        <f>SUMPRODUCT(LTA!F10:AJ10,LTA!F$102:AJ$102,LTA!F$103:AJ$103)</f>
        <v>50.510000000000005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29.48</v>
      </c>
      <c r="AB10" s="117">
        <f>-STOA!N10</f>
        <v>-344.15000000000003</v>
      </c>
      <c r="AC10">
        <f t="shared" si="0"/>
        <v>13.862714629876592</v>
      </c>
      <c r="AD10">
        <f t="shared" si="1"/>
        <v>869.75664361661052</v>
      </c>
      <c r="AE10">
        <f>'IDT-1'!B10</f>
        <v>0</v>
      </c>
      <c r="AF10" s="26"/>
      <c r="AG10">
        <f t="shared" si="2"/>
        <v>869.75664361661052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81.97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979.49448965667102</v>
      </c>
      <c r="P11" s="77">
        <v>58.71</v>
      </c>
      <c r="Q11" s="77">
        <v>38.06</v>
      </c>
      <c r="R11" s="80">
        <v>0</v>
      </c>
      <c r="S11" s="80">
        <v>0</v>
      </c>
      <c r="T11" s="78">
        <f>SUMPRODUCT(LTA!F11:AJ11,LTA!F$101:AJ$101,LTA!F$103:AJ$103)</f>
        <v>33.74</v>
      </c>
      <c r="U11" s="78">
        <f>SUMPRODUCT(LTA!F11:AJ11,LTA!F$102:AJ$102,LTA!F$103:AJ$103)</f>
        <v>57.56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29.48</v>
      </c>
      <c r="AB11" s="117">
        <f>-STOA!N11</f>
        <v>-344.15000000000003</v>
      </c>
      <c r="AC11">
        <f t="shared" si="0"/>
        <v>14.764994433918172</v>
      </c>
      <c r="AD11">
        <f t="shared" si="1"/>
        <v>868.9333752227526</v>
      </c>
      <c r="AE11">
        <f>'IDT-1'!B11</f>
        <v>0</v>
      </c>
      <c r="AF11" s="26"/>
      <c r="AG11">
        <f t="shared" si="2"/>
        <v>868.9333752227526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-51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81.97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971.34346821027111</v>
      </c>
      <c r="P12" s="77">
        <v>58.71</v>
      </c>
      <c r="Q12" s="77">
        <v>38.06</v>
      </c>
      <c r="R12" s="80">
        <v>0</v>
      </c>
      <c r="S12" s="80">
        <v>0</v>
      </c>
      <c r="T12" s="78">
        <f>SUMPRODUCT(LTA!F12:AJ12,LTA!F$101:AJ$101,LTA!F$103:AJ$103)</f>
        <v>33.19</v>
      </c>
      <c r="U12" s="78">
        <f>SUMPRODUCT(LTA!F12:AJ12,LTA!F$102:AJ$102,LTA!F$103:AJ$103)</f>
        <v>57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29.48</v>
      </c>
      <c r="AB12" s="117">
        <f>-STOA!N12</f>
        <v>-344.15000000000003</v>
      </c>
      <c r="AC12">
        <f t="shared" si="0"/>
        <v>14.630228680056684</v>
      </c>
      <c r="AD12">
        <f t="shared" si="1"/>
        <v>865.80711953021432</v>
      </c>
      <c r="AE12">
        <f>'IDT-1'!B12</f>
        <v>0</v>
      </c>
      <c r="AF12" s="26"/>
      <c r="AG12">
        <f t="shared" si="2"/>
        <v>865.80711953021432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81.97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973.26606465752889</v>
      </c>
      <c r="P13" s="77">
        <v>58.71</v>
      </c>
      <c r="Q13" s="77">
        <v>38.44</v>
      </c>
      <c r="R13" s="80">
        <v>0</v>
      </c>
      <c r="S13" s="80">
        <v>0</v>
      </c>
      <c r="T13" s="78">
        <f>SUMPRODUCT(LTA!F13:AJ13,LTA!F$101:AJ$101,LTA!F$103:AJ$103)</f>
        <v>32.57</v>
      </c>
      <c r="U13" s="78">
        <f>SUMPRODUCT(LTA!F13:AJ13,LTA!F$102:AJ$102,LTA!F$103:AJ$103)</f>
        <v>56.55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29.48</v>
      </c>
      <c r="AB13" s="117">
        <f>-STOA!N13</f>
        <v>-344.15000000000003</v>
      </c>
      <c r="AC13">
        <f t="shared" si="0"/>
        <v>14.685466166403527</v>
      </c>
      <c r="AD13">
        <f t="shared" si="1"/>
        <v>861.98447849112517</v>
      </c>
      <c r="AE13">
        <f>'IDT-1'!B13</f>
        <v>0</v>
      </c>
      <c r="AF13" s="26"/>
      <c r="AG13">
        <f t="shared" si="2"/>
        <v>861.98447849112517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-50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81.97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973.26606465752889</v>
      </c>
      <c r="P14" s="77">
        <v>58.71</v>
      </c>
      <c r="Q14" s="77">
        <v>38.44</v>
      </c>
      <c r="R14" s="80">
        <v>0</v>
      </c>
      <c r="S14" s="80">
        <v>0</v>
      </c>
      <c r="T14" s="78">
        <f>SUMPRODUCT(LTA!F14:AJ14,LTA!F$101:AJ$101,LTA!F$103:AJ$103)</f>
        <v>29.990000000000002</v>
      </c>
      <c r="U14" s="78">
        <f>SUMPRODUCT(LTA!F14:AJ14,LTA!F$102:AJ$102,LTA!F$103:AJ$103)</f>
        <v>55.910000000000004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29.48</v>
      </c>
      <c r="AB14" s="117">
        <f>-STOA!N14</f>
        <v>-344.15000000000003</v>
      </c>
      <c r="AC14">
        <f t="shared" si="0"/>
        <v>14.674886421447919</v>
      </c>
      <c r="AD14">
        <f t="shared" si="1"/>
        <v>856.77505823608101</v>
      </c>
      <c r="AE14">
        <f>'IDT-1'!B14</f>
        <v>0</v>
      </c>
      <c r="AF14" s="26"/>
      <c r="AG14">
        <f t="shared" si="2"/>
        <v>856.77505823608101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-52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81.97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865.15790644990113</v>
      </c>
      <c r="P15" s="77">
        <v>58.71</v>
      </c>
      <c r="Q15" s="77">
        <v>38.06</v>
      </c>
      <c r="R15" s="80">
        <v>0</v>
      </c>
      <c r="S15" s="80">
        <v>0</v>
      </c>
      <c r="T15" s="78">
        <f>SUMPRODUCT(LTA!F15:AJ15,LTA!F$101:AJ$101,LTA!F$103:AJ$103)</f>
        <v>28.18</v>
      </c>
      <c r="U15" s="78">
        <f>SUMPRODUCT(LTA!F15:AJ15,LTA!F$102:AJ$102,LTA!F$103:AJ$103)</f>
        <v>55.230000000000004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29.48</v>
      </c>
      <c r="AB15" s="117">
        <f>-STOA!N15</f>
        <v>-244.15</v>
      </c>
      <c r="AC15">
        <f t="shared" si="0"/>
        <v>12.925881534789802</v>
      </c>
      <c r="AD15">
        <f t="shared" si="1"/>
        <v>834.54590491511146</v>
      </c>
      <c r="AE15">
        <f>'IDT-1'!B15</f>
        <v>0</v>
      </c>
      <c r="AF15" s="26"/>
      <c r="AG15">
        <f t="shared" si="2"/>
        <v>834.54590491511146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-65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81.97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866.29297405150112</v>
      </c>
      <c r="P16" s="77">
        <v>58.71</v>
      </c>
      <c r="Q16" s="77">
        <v>38.06</v>
      </c>
      <c r="R16" s="80">
        <v>0</v>
      </c>
      <c r="S16" s="80">
        <v>0</v>
      </c>
      <c r="T16" s="78">
        <f>SUMPRODUCT(LTA!F16:AJ16,LTA!F$101:AJ$101,LTA!F$103:AJ$103)</f>
        <v>32.43</v>
      </c>
      <c r="U16" s="78">
        <f>SUMPRODUCT(LTA!F16:AJ16,LTA!F$102:AJ$102,LTA!F$103:AJ$103)</f>
        <v>54.03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29.48</v>
      </c>
      <c r="AB16" s="117">
        <f>-STOA!N16</f>
        <v>-244.15</v>
      </c>
      <c r="AC16">
        <f t="shared" si="0"/>
        <v>12.962710129683883</v>
      </c>
      <c r="AD16">
        <f t="shared" si="1"/>
        <v>838.69414392181739</v>
      </c>
      <c r="AE16">
        <f>'IDT-1'!B16</f>
        <v>0</v>
      </c>
      <c r="AF16" s="26"/>
      <c r="AG16">
        <f t="shared" si="2"/>
        <v>838.69414392181739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-65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83.763878675619353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892.93579892313403</v>
      </c>
      <c r="P17" s="77">
        <v>58.71</v>
      </c>
      <c r="Q17" s="77">
        <v>38.06</v>
      </c>
      <c r="R17" s="80">
        <v>0</v>
      </c>
      <c r="S17" s="80">
        <v>0</v>
      </c>
      <c r="T17" s="78">
        <f>SUMPRODUCT(LTA!F17:AJ17,LTA!F$101:AJ$101,LTA!F$103:AJ$103)</f>
        <v>32.82</v>
      </c>
      <c r="U17" s="78">
        <f>SUMPRODUCT(LTA!F17:AJ17,LTA!F$102:AJ$102,LTA!F$103:AJ$103)</f>
        <v>61.169999999999995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29.48</v>
      </c>
      <c r="AB17" s="117">
        <f>-STOA!N17</f>
        <v>-244.15</v>
      </c>
      <c r="AC17">
        <f t="shared" si="0"/>
        <v>13.49229218143239</v>
      </c>
      <c r="AD17">
        <f t="shared" si="1"/>
        <v>850.13126541732095</v>
      </c>
      <c r="AE17">
        <f>'IDT-1'!B17</f>
        <v>0</v>
      </c>
      <c r="AF17" s="26"/>
      <c r="AG17">
        <f t="shared" si="2"/>
        <v>850.13126541732095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-89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83.763878675619353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900.62138274648305</v>
      </c>
      <c r="P18" s="77">
        <v>58.71</v>
      </c>
      <c r="Q18" s="77">
        <v>38.06</v>
      </c>
      <c r="R18" s="80">
        <v>0</v>
      </c>
      <c r="S18" s="80">
        <v>0</v>
      </c>
      <c r="T18" s="78">
        <f>SUMPRODUCT(LTA!F18:AJ18,LTA!F$101:AJ$101,LTA!F$103:AJ$103)</f>
        <v>31.490000000000002</v>
      </c>
      <c r="U18" s="78">
        <f>SUMPRODUCT(LTA!F18:AJ18,LTA!F$102:AJ$102,LTA!F$103:AJ$103)</f>
        <v>60.069999999999993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29.48</v>
      </c>
      <c r="AB18" s="117">
        <f>-STOA!N18</f>
        <v>-244.15</v>
      </c>
      <c r="AC18">
        <f t="shared" si="0"/>
        <v>13.529663191555663</v>
      </c>
      <c r="AD18">
        <f t="shared" si="1"/>
        <v>856.34947823054677</v>
      </c>
      <c r="AE18">
        <f>'IDT-1'!B18</f>
        <v>0</v>
      </c>
      <c r="AF18" s="26"/>
      <c r="AG18">
        <f t="shared" si="2"/>
        <v>856.34947823054677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-88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81.97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915.78920982605177</v>
      </c>
      <c r="P19" s="77">
        <v>58.71</v>
      </c>
      <c r="Q19" s="77">
        <v>38.06</v>
      </c>
      <c r="R19" s="80">
        <v>0</v>
      </c>
      <c r="S19" s="80">
        <v>0</v>
      </c>
      <c r="T19" s="78">
        <f>SUMPRODUCT(LTA!F19:AJ19,LTA!F$101:AJ$101,LTA!F$103:AJ$103)</f>
        <v>30.27</v>
      </c>
      <c r="U19" s="78">
        <f>SUMPRODUCT(LTA!F19:AJ19,LTA!F$102:AJ$102,LTA!F$103:AJ$103)</f>
        <v>57.129999999999995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29.48</v>
      </c>
      <c r="AB19" s="117">
        <f>-STOA!N19</f>
        <v>-244.15</v>
      </c>
      <c r="AC19">
        <f t="shared" si="0"/>
        <v>13.619624065032614</v>
      </c>
      <c r="AD19">
        <f t="shared" si="1"/>
        <v>864.47346576101916</v>
      </c>
      <c r="AE19">
        <f>'IDT-1'!B19</f>
        <v>0</v>
      </c>
      <c r="AF19" s="26"/>
      <c r="AG19">
        <f t="shared" si="2"/>
        <v>864.47346576101916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-89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81.97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925.42279953740172</v>
      </c>
      <c r="P20" s="77">
        <v>58.71</v>
      </c>
      <c r="Q20" s="77">
        <v>38.06</v>
      </c>
      <c r="R20" s="80">
        <v>0</v>
      </c>
      <c r="S20" s="80">
        <v>0</v>
      </c>
      <c r="T20" s="78">
        <f>SUMPRODUCT(LTA!F20:AJ20,LTA!F$101:AJ$101,LTA!F$103:AJ$103)</f>
        <v>29.05</v>
      </c>
      <c r="U20" s="78">
        <f>SUMPRODUCT(LTA!F20:AJ20,LTA!F$102:AJ$102,LTA!F$103:AJ$103)</f>
        <v>55.34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29.48</v>
      </c>
      <c r="AB20" s="117">
        <f>-STOA!N20</f>
        <v>-244.15</v>
      </c>
      <c r="AC20">
        <f t="shared" si="0"/>
        <v>13.606886634314931</v>
      </c>
      <c r="AD20">
        <f t="shared" si="1"/>
        <v>879.1097929030866</v>
      </c>
      <c r="AE20">
        <f>'IDT-1'!B20</f>
        <v>0</v>
      </c>
      <c r="AF20" s="26"/>
      <c r="AG20">
        <f t="shared" si="2"/>
        <v>879.1097929030866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-81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81.97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934.88178492386658</v>
      </c>
      <c r="P21" s="77">
        <v>58.71</v>
      </c>
      <c r="Q21" s="77">
        <v>38.06</v>
      </c>
      <c r="R21" s="80">
        <v>0</v>
      </c>
      <c r="S21" s="80">
        <v>0</v>
      </c>
      <c r="T21" s="78">
        <f>SUMPRODUCT(LTA!F21:AJ21,LTA!F$101:AJ$101,LTA!F$103:AJ$103)</f>
        <v>27.56</v>
      </c>
      <c r="U21" s="78">
        <f>SUMPRODUCT(LTA!F21:AJ21,LTA!F$102:AJ$102,LTA!F$103:AJ$103)</f>
        <v>46.07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29.48</v>
      </c>
      <c r="AB21" s="117">
        <f>-STOA!N21</f>
        <v>-244.15</v>
      </c>
      <c r="AC21">
        <f t="shared" si="0"/>
        <v>13.613193960760212</v>
      </c>
      <c r="AD21">
        <f t="shared" si="1"/>
        <v>875.80247096310632</v>
      </c>
      <c r="AE21">
        <f>'IDT-1'!B21</f>
        <v>0</v>
      </c>
      <c r="AF21" s="26"/>
      <c r="AG21">
        <f t="shared" si="2"/>
        <v>875.80247096310632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-83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81.97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933.89197972439342</v>
      </c>
      <c r="P22" s="77">
        <v>58.71</v>
      </c>
      <c r="Q22" s="77">
        <v>38.06</v>
      </c>
      <c r="R22" s="80">
        <v>0</v>
      </c>
      <c r="S22" s="80">
        <v>0</v>
      </c>
      <c r="T22" s="78">
        <f>SUMPRODUCT(LTA!F22:AJ22,LTA!F$101:AJ$101,LTA!F$103:AJ$103)</f>
        <v>26.51</v>
      </c>
      <c r="U22" s="78">
        <f>SUMPRODUCT(LTA!F22:AJ22,LTA!F$102:AJ$102,LTA!F$103:AJ$103)</f>
        <v>44.97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29.48</v>
      </c>
      <c r="AB22" s="117">
        <f>-STOA!N22</f>
        <v>-244.15</v>
      </c>
      <c r="AC22">
        <f t="shared" si="0"/>
        <v>13.35473235942777</v>
      </c>
      <c r="AD22">
        <f t="shared" si="1"/>
        <v>898.92112736496563</v>
      </c>
      <c r="AE22">
        <f>'IDT-1'!B22</f>
        <v>0</v>
      </c>
      <c r="AF22" s="26"/>
      <c r="AG22">
        <f t="shared" si="2"/>
        <v>898.92112736496563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-57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99.615356793288285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940.89989499298736</v>
      </c>
      <c r="P23" s="77">
        <v>58.71</v>
      </c>
      <c r="Q23" s="77">
        <v>38.06</v>
      </c>
      <c r="R23" s="80">
        <v>0</v>
      </c>
      <c r="S23" s="80">
        <v>0</v>
      </c>
      <c r="T23" s="78">
        <f>SUMPRODUCT(LTA!F23:AJ23,LTA!F$101:AJ$101,LTA!F$103:AJ$103)</f>
        <v>25.92</v>
      </c>
      <c r="U23" s="78">
        <f>SUMPRODUCT(LTA!F23:AJ23,LTA!F$102:AJ$102,LTA!F$103:AJ$103)</f>
        <v>43.839999999999996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29.48</v>
      </c>
      <c r="AB23" s="117">
        <f>-STOA!N23</f>
        <v>-244.15</v>
      </c>
      <c r="AC23">
        <f t="shared" si="0"/>
        <v>13.370104475606233</v>
      </c>
      <c r="AD23">
        <f t="shared" si="1"/>
        <v>942.83902731066939</v>
      </c>
      <c r="AE23">
        <f>'IDT-1'!B23</f>
        <v>0</v>
      </c>
      <c r="AF23" s="26"/>
      <c r="AG23">
        <f t="shared" si="2"/>
        <v>942.83902731066939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99.615356793288285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974.11866903346981</v>
      </c>
      <c r="P24" s="77">
        <v>58.71</v>
      </c>
      <c r="Q24" s="77">
        <v>38.06</v>
      </c>
      <c r="R24" s="80">
        <v>0</v>
      </c>
      <c r="S24" s="80">
        <v>0</v>
      </c>
      <c r="T24" s="78">
        <f>SUMPRODUCT(LTA!F24:AJ24,LTA!F$101:AJ$101,LTA!F$103:AJ$103)</f>
        <v>25.47</v>
      </c>
      <c r="U24" s="78">
        <f>SUMPRODUCT(LTA!F24:AJ24,LTA!F$102:AJ$102,LTA!F$103:AJ$103)</f>
        <v>42.879999999999995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29.48</v>
      </c>
      <c r="AB24" s="117">
        <f>-STOA!N24</f>
        <v>-244.15</v>
      </c>
      <c r="AC24">
        <f t="shared" si="0"/>
        <v>13.596752922029307</v>
      </c>
      <c r="AD24">
        <f t="shared" si="1"/>
        <v>980.42115290472884</v>
      </c>
      <c r="AE24">
        <f>'IDT-1'!B24</f>
        <v>0</v>
      </c>
      <c r="AF24" s="26"/>
      <c r="AG24">
        <f t="shared" si="2"/>
        <v>980.42115290472884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972.86873990875188</v>
      </c>
      <c r="P25" s="77">
        <v>58.71</v>
      </c>
      <c r="Q25" s="77">
        <v>38.06</v>
      </c>
      <c r="R25" s="80">
        <v>0</v>
      </c>
      <c r="S25" s="80">
        <v>0</v>
      </c>
      <c r="T25" s="78">
        <f>SUMPRODUCT(LTA!F25:AJ25,LTA!F$101:AJ$101,LTA!F$103:AJ$103)</f>
        <v>24.560000000000002</v>
      </c>
      <c r="U25" s="78">
        <f>SUMPRODUCT(LTA!F25:AJ25,LTA!F$102:AJ$102,LTA!F$103:AJ$103)</f>
        <v>42.15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29.48</v>
      </c>
      <c r="AB25" s="117">
        <f>-STOA!N25</f>
        <v>-244.15</v>
      </c>
      <c r="AC25">
        <f t="shared" si="0"/>
        <v>13.465794580284994</v>
      </c>
      <c r="AD25">
        <f t="shared" si="1"/>
        <v>1025.936825328467</v>
      </c>
      <c r="AE25">
        <f>'IDT-1'!B25</f>
        <v>0</v>
      </c>
      <c r="AF25" s="26"/>
      <c r="AG25">
        <f t="shared" si="2"/>
        <v>1025.936825328467</v>
      </c>
      <c r="AI25" s="75">
        <f>PXIL!H25</f>
        <v>0</v>
      </c>
      <c r="AJ25" s="75">
        <f>PXIL!N25</f>
        <v>0</v>
      </c>
      <c r="AK25" s="75">
        <f>RTM_IEX!H25</f>
        <v>18.27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996.30160155875194</v>
      </c>
      <c r="P26" s="77">
        <v>58.71</v>
      </c>
      <c r="Q26" s="77">
        <v>38.06</v>
      </c>
      <c r="R26" s="80">
        <v>0</v>
      </c>
      <c r="S26" s="80">
        <v>0</v>
      </c>
      <c r="T26" s="78">
        <f>SUMPRODUCT(LTA!F26:AJ26,LTA!F$101:AJ$101,LTA!F$103:AJ$103)</f>
        <v>24.1</v>
      </c>
      <c r="U26" s="78">
        <f>SUMPRODUCT(LTA!F26:AJ26,LTA!F$102:AJ$102,LTA!F$103:AJ$103)</f>
        <v>41.47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29.48</v>
      </c>
      <c r="AB26" s="117">
        <f>-STOA!N26</f>
        <v>-244.15</v>
      </c>
      <c r="AC26">
        <f t="shared" si="0"/>
        <v>13.637683762804992</v>
      </c>
      <c r="AD26">
        <f t="shared" si="1"/>
        <v>1045.2977977959467</v>
      </c>
      <c r="AE26">
        <f>'IDT-1'!B26</f>
        <v>23</v>
      </c>
      <c r="AF26" s="26"/>
      <c r="AG26">
        <f t="shared" si="2"/>
        <v>1068.2977977959467</v>
      </c>
      <c r="AI26" s="75">
        <f>PXIL!H26</f>
        <v>0</v>
      </c>
      <c r="AJ26" s="75">
        <f>PXIL!N26</f>
        <v>0</v>
      </c>
      <c r="AK26" s="75">
        <f>RTM_IEX!H26</f>
        <v>15.51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1014.6332670832689</v>
      </c>
      <c r="P27" s="77">
        <v>58.71</v>
      </c>
      <c r="Q27" s="77">
        <v>38.06</v>
      </c>
      <c r="R27" s="80">
        <v>1.1599999999999999</v>
      </c>
      <c r="S27" s="80">
        <v>0</v>
      </c>
      <c r="T27" s="78">
        <f>SUMPRODUCT(LTA!F27:AJ27,LTA!F$101:AJ$101,LTA!F$103:AJ$103)</f>
        <v>23.93</v>
      </c>
      <c r="U27" s="78">
        <f>SUMPRODUCT(LTA!F27:AJ27,LTA!F$102:AJ$102,LTA!F$103:AJ$103)</f>
        <v>38.369999999999997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125.47000000000001</v>
      </c>
      <c r="AB27" s="117">
        <f>-STOA!N27</f>
        <v>-313.67</v>
      </c>
      <c r="AC27">
        <f t="shared" si="0"/>
        <v>15.19870584476376</v>
      </c>
      <c r="AD27">
        <f t="shared" si="1"/>
        <v>1081.4684412385052</v>
      </c>
      <c r="AE27">
        <f>'IDT-1'!B27</f>
        <v>45</v>
      </c>
      <c r="AF27" s="26"/>
      <c r="AG27">
        <f t="shared" si="2"/>
        <v>1126.4684412385052</v>
      </c>
      <c r="AI27" s="75">
        <f>PXIL!H27</f>
        <v>0</v>
      </c>
      <c r="AJ27" s="75">
        <f>PXIL!N27</f>
        <v>0</v>
      </c>
      <c r="AK27" s="75">
        <f>RTM_IEX!H27</f>
        <v>10.55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1042.4839765568333</v>
      </c>
      <c r="P28" s="77">
        <v>58.71</v>
      </c>
      <c r="Q28" s="77">
        <v>38.06</v>
      </c>
      <c r="R28" s="80">
        <v>5.2799999999999994</v>
      </c>
      <c r="S28" s="80">
        <v>0</v>
      </c>
      <c r="T28" s="78">
        <f>SUMPRODUCT(LTA!F28:AJ28,LTA!F$101:AJ$101,LTA!F$103:AJ$103)</f>
        <v>18.809999999999999</v>
      </c>
      <c r="U28" s="78">
        <f>SUMPRODUCT(LTA!F28:AJ28,LTA!F$102:AJ$102,LTA!F$103:AJ$103)</f>
        <v>37.36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125.47000000000001</v>
      </c>
      <c r="AB28" s="117">
        <f>-STOA!N28</f>
        <v>-313.67</v>
      </c>
      <c r="AC28">
        <f t="shared" si="0"/>
        <v>15.411144088131127</v>
      </c>
      <c r="AD28">
        <f t="shared" si="1"/>
        <v>1105.3967124687019</v>
      </c>
      <c r="AE28">
        <f>'IDT-1'!B28</f>
        <v>80</v>
      </c>
      <c r="AF28" s="26"/>
      <c r="AG28">
        <f t="shared" si="2"/>
        <v>1185.3967124687019</v>
      </c>
      <c r="AI28" s="75">
        <f>PXIL!H28</f>
        <v>0</v>
      </c>
      <c r="AJ28" s="75">
        <f>PXIL!N28</f>
        <v>0</v>
      </c>
      <c r="AK28" s="75">
        <f>RTM_IEX!H28</f>
        <v>8.85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1087.1645305342333</v>
      </c>
      <c r="P29" s="77">
        <v>58.71</v>
      </c>
      <c r="Q29" s="77">
        <v>38.06</v>
      </c>
      <c r="R29" s="80">
        <v>13.29</v>
      </c>
      <c r="S29" s="80">
        <v>0</v>
      </c>
      <c r="T29" s="78">
        <f>SUMPRODUCT(LTA!F29:AJ29,LTA!F$101:AJ$101,LTA!F$103:AJ$103)</f>
        <v>17.97</v>
      </c>
      <c r="U29" s="78">
        <f>SUMPRODUCT(LTA!F29:AJ29,LTA!F$102:AJ$102,LTA!F$103:AJ$103)</f>
        <v>38.619999999999997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125.47000000000001</v>
      </c>
      <c r="AB29" s="117">
        <f>-STOA!N29</f>
        <v>-313.67</v>
      </c>
      <c r="AC29">
        <f t="shared" si="0"/>
        <v>15.999340963132246</v>
      </c>
      <c r="AD29">
        <f t="shared" si="1"/>
        <v>1171.6490695711009</v>
      </c>
      <c r="AE29">
        <f>'IDT-1'!B29</f>
        <v>100</v>
      </c>
      <c r="AF29" s="26"/>
      <c r="AG29">
        <f t="shared" si="2"/>
        <v>1271.6490695711009</v>
      </c>
      <c r="AI29" s="75">
        <f>PXIL!H29</f>
        <v>0</v>
      </c>
      <c r="AJ29" s="75">
        <f>PXIL!N29</f>
        <v>0</v>
      </c>
      <c r="AK29" s="75">
        <f>RTM_IEX!H29</f>
        <v>22.58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1091.0550540632335</v>
      </c>
      <c r="P30" s="77">
        <v>58.71</v>
      </c>
      <c r="Q30" s="77">
        <v>38.06</v>
      </c>
      <c r="R30" s="80">
        <v>23.775202743594914</v>
      </c>
      <c r="S30" s="80">
        <v>0</v>
      </c>
      <c r="T30" s="78">
        <f>SUMPRODUCT(LTA!F30:AJ30,LTA!F$101:AJ$101,LTA!F$103:AJ$103)</f>
        <v>21.46</v>
      </c>
      <c r="U30" s="78">
        <f>SUMPRODUCT(LTA!F30:AJ30,LTA!F$102:AJ$102,LTA!F$103:AJ$103)</f>
        <v>38.72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125.47000000000001</v>
      </c>
      <c r="AB30" s="117">
        <f>-STOA!N30</f>
        <v>-313.67</v>
      </c>
      <c r="AC30">
        <f t="shared" si="0"/>
        <v>16.108687354331082</v>
      </c>
      <c r="AD30">
        <f t="shared" si="1"/>
        <v>1183.9654494524973</v>
      </c>
      <c r="AE30">
        <f>'IDT-1'!B30</f>
        <v>132</v>
      </c>
      <c r="AF30" s="26"/>
      <c r="AG30">
        <f t="shared" si="2"/>
        <v>1315.9654494524973</v>
      </c>
      <c r="AI30" s="75">
        <f>PXIL!H30</f>
        <v>0</v>
      </c>
      <c r="AJ30" s="75">
        <f>PXIL!N30</f>
        <v>0</v>
      </c>
      <c r="AK30" s="75">
        <f>RTM_IEX!H30</f>
        <v>17.04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1094.3729203565465</v>
      </c>
      <c r="P31" s="77">
        <v>58.71</v>
      </c>
      <c r="Q31" s="77">
        <v>38.06</v>
      </c>
      <c r="R31" s="80">
        <v>32.450000000000003</v>
      </c>
      <c r="S31" s="80">
        <v>0</v>
      </c>
      <c r="T31" s="78">
        <f>SUMPRODUCT(LTA!F31:AJ31,LTA!F$101:AJ$101,LTA!F$103:AJ$103)</f>
        <v>28.669999999999998</v>
      </c>
      <c r="U31" s="78">
        <f>SUMPRODUCT(LTA!F31:AJ31,LTA!F$102:AJ$102,LTA!F$103:AJ$103)</f>
        <v>38.290000000000006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130.93999999999997</v>
      </c>
      <c r="AB31" s="117">
        <f>-STOA!N31</f>
        <v>-313.67</v>
      </c>
      <c r="AC31">
        <f t="shared" si="0"/>
        <v>16.471622793568603</v>
      </c>
      <c r="AD31">
        <f t="shared" si="1"/>
        <v>1224.8451775629778</v>
      </c>
      <c r="AE31">
        <f>'IDT-1'!B31</f>
        <v>141</v>
      </c>
      <c r="AF31" s="26"/>
      <c r="AG31">
        <f t="shared" si="2"/>
        <v>1365.8451775629778</v>
      </c>
      <c r="AI31" s="75">
        <f>PXIL!H31</f>
        <v>0</v>
      </c>
      <c r="AJ31" s="75">
        <f>PXIL!N31</f>
        <v>0</v>
      </c>
      <c r="AK31" s="75">
        <f>RTM_IEX!H31</f>
        <v>34.04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1086.2218989101464</v>
      </c>
      <c r="P32" s="77">
        <v>58.71</v>
      </c>
      <c r="Q32" s="77">
        <v>38.06</v>
      </c>
      <c r="R32" s="80">
        <v>43.26</v>
      </c>
      <c r="S32" s="80">
        <v>0</v>
      </c>
      <c r="T32" s="78">
        <f>SUMPRODUCT(LTA!F32:AJ32,LTA!F$101:AJ$101,LTA!F$103:AJ$103)</f>
        <v>44.31</v>
      </c>
      <c r="U32" s="78">
        <f>SUMPRODUCT(LTA!F32:AJ32,LTA!F$102:AJ$102,LTA!F$103:AJ$103)</f>
        <v>37.4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141.44</v>
      </c>
      <c r="AB32" s="117">
        <f>-STOA!N32</f>
        <v>-313.67</v>
      </c>
      <c r="AC32">
        <f t="shared" si="0"/>
        <v>16.818245804840284</v>
      </c>
      <c r="AD32">
        <f t="shared" si="1"/>
        <v>1263.8875331053061</v>
      </c>
      <c r="AE32">
        <f>'IDT-1'!B32</f>
        <v>140</v>
      </c>
      <c r="AF32" s="26"/>
      <c r="AG32">
        <f t="shared" si="2"/>
        <v>1403.8875331053061</v>
      </c>
      <c r="AI32" s="75">
        <f>PXIL!H32</f>
        <v>0</v>
      </c>
      <c r="AJ32" s="75">
        <f>PXIL!N32</f>
        <v>0</v>
      </c>
      <c r="AK32" s="75">
        <f>RTM_IEX!H32</f>
        <v>45.52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1078.1646814589465</v>
      </c>
      <c r="P33" s="77">
        <v>58.71</v>
      </c>
      <c r="Q33" s="77">
        <v>38.06</v>
      </c>
      <c r="R33" s="80">
        <v>46.5</v>
      </c>
      <c r="S33" s="80">
        <v>0</v>
      </c>
      <c r="T33" s="78">
        <f>SUMPRODUCT(LTA!F33:AJ33,LTA!F$101:AJ$101,LTA!F$103:AJ$103)</f>
        <v>65.34</v>
      </c>
      <c r="U33" s="78">
        <f>SUMPRODUCT(LTA!F33:AJ33,LTA!F$102:AJ$102,LTA!F$103:AJ$103)</f>
        <v>36.480000000000004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148.44</v>
      </c>
      <c r="AB33" s="117">
        <f>-STOA!N33</f>
        <v>-313.67</v>
      </c>
      <c r="AC33">
        <f t="shared" si="0"/>
        <v>16.985822291269724</v>
      </c>
      <c r="AD33">
        <f t="shared" si="1"/>
        <v>1282.7627391676767</v>
      </c>
      <c r="AE33">
        <f>'IDT-1'!B33</f>
        <v>132</v>
      </c>
      <c r="AF33" s="26"/>
      <c r="AG33">
        <f t="shared" si="2"/>
        <v>1414.7627391676767</v>
      </c>
      <c r="AI33" s="75">
        <f>PXIL!H33</f>
        <v>0</v>
      </c>
      <c r="AJ33" s="75">
        <f>PXIL!N33</f>
        <v>0</v>
      </c>
      <c r="AK33" s="75">
        <f>RTM_IEX!H33</f>
        <v>42.27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1072.7293455641463</v>
      </c>
      <c r="P34" s="77">
        <v>58.71</v>
      </c>
      <c r="Q34" s="77">
        <v>38.06</v>
      </c>
      <c r="R34" s="80">
        <v>46.5</v>
      </c>
      <c r="S34" s="80">
        <v>0</v>
      </c>
      <c r="T34" s="78">
        <f>SUMPRODUCT(LTA!F34:AJ34,LTA!F$101:AJ$101,LTA!F$103:AJ$103)</f>
        <v>91.59</v>
      </c>
      <c r="U34" s="78">
        <f>SUMPRODUCT(LTA!F34:AJ34,LTA!F$102:AJ$102,LTA!F$103:AJ$103)</f>
        <v>29.279999999999998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162.43999999999997</v>
      </c>
      <c r="AB34" s="117">
        <f>-STOA!N34</f>
        <v>-313.67</v>
      </c>
      <c r="AC34">
        <f t="shared" si="0"/>
        <v>17.12736733539548</v>
      </c>
      <c r="AD34">
        <f t="shared" si="1"/>
        <v>1298.7058582287507</v>
      </c>
      <c r="AE34">
        <f>'IDT-1'!B34</f>
        <v>124.461</v>
      </c>
      <c r="AF34" s="26"/>
      <c r="AG34">
        <f t="shared" si="2"/>
        <v>1423.1668582287507</v>
      </c>
      <c r="AI34" s="75">
        <f>PXIL!H34</f>
        <v>0</v>
      </c>
      <c r="AJ34" s="75">
        <f>PXIL!N34</f>
        <v>0</v>
      </c>
      <c r="AK34" s="75">
        <f>RTM_IEX!H34</f>
        <v>30.74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1061.4908729639048</v>
      </c>
      <c r="P35" s="77">
        <v>58.71</v>
      </c>
      <c r="Q35" s="77">
        <v>38.06</v>
      </c>
      <c r="R35" s="80">
        <v>46.5</v>
      </c>
      <c r="S35" s="80">
        <v>0</v>
      </c>
      <c r="T35" s="78">
        <f>SUMPRODUCT(LTA!F35:AJ35,LTA!F$101:AJ$101,LTA!F$103:AJ$103)</f>
        <v>121.24</v>
      </c>
      <c r="U35" s="78">
        <f>SUMPRODUCT(LTA!F35:AJ35,LTA!F$102:AJ$102,LTA!F$103:AJ$103)</f>
        <v>29.160000000000004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179.93999999999997</v>
      </c>
      <c r="AB35" s="117">
        <f>-STOA!N35</f>
        <v>-313.67</v>
      </c>
      <c r="AC35">
        <f t="shared" si="0"/>
        <v>18.372140776513358</v>
      </c>
      <c r="AD35">
        <f t="shared" si="1"/>
        <v>1438.9126121873917</v>
      </c>
      <c r="AE35">
        <f>'IDT-1'!B35</f>
        <v>0</v>
      </c>
      <c r="AF35" s="26"/>
      <c r="AG35">
        <f t="shared" si="2"/>
        <v>1438.9126121873917</v>
      </c>
      <c r="AI35" s="75">
        <f>PXIL!H35</f>
        <v>0</v>
      </c>
      <c r="AJ35" s="75">
        <f>PXIL!N35</f>
        <v>0</v>
      </c>
      <c r="AK35" s="75">
        <f>RTM_IEX!H35</f>
        <v>54.75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81.650000000000006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1037.516542272107</v>
      </c>
      <c r="P36" s="77">
        <v>58.71</v>
      </c>
      <c r="Q36" s="77">
        <v>38.06</v>
      </c>
      <c r="R36" s="80">
        <v>46.5</v>
      </c>
      <c r="S36" s="80">
        <v>0</v>
      </c>
      <c r="T36" s="78">
        <f>SUMPRODUCT(LTA!F36:AJ36,LTA!F$101:AJ$101,LTA!F$103:AJ$103)</f>
        <v>152.09000000000003</v>
      </c>
      <c r="U36" s="78">
        <f>SUMPRODUCT(LTA!F36:AJ36,LTA!F$102:AJ$102,LTA!F$103:AJ$103)</f>
        <v>28.040000000000003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85.5</v>
      </c>
      <c r="Z36" s="75">
        <f>IEX!N36</f>
        <v>0</v>
      </c>
      <c r="AA36" s="117">
        <f>STOA!H36</f>
        <v>193.93999999999997</v>
      </c>
      <c r="AB36" s="117">
        <f>-STOA!N36</f>
        <v>-313.67</v>
      </c>
      <c r="AC36">
        <f t="shared" si="0"/>
        <v>18.444702666425535</v>
      </c>
      <c r="AD36">
        <f t="shared" si="1"/>
        <v>1447.0857196056818</v>
      </c>
      <c r="AE36">
        <f>'IDT-1'!B36</f>
        <v>0</v>
      </c>
      <c r="AF36" s="26"/>
      <c r="AG36">
        <f t="shared" si="2"/>
        <v>1447.0857196056818</v>
      </c>
      <c r="AI36" s="75">
        <f>PXIL!H36</f>
        <v>0</v>
      </c>
      <c r="AJ36" s="75">
        <f>PXIL!N36</f>
        <v>0</v>
      </c>
      <c r="AK36" s="75">
        <f>RTM_IEX!H36</f>
        <v>39.39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1011.4525574299378</v>
      </c>
      <c r="P37" s="77">
        <v>58.71</v>
      </c>
      <c r="Q37" s="77">
        <v>38.44</v>
      </c>
      <c r="R37" s="80">
        <v>46.5</v>
      </c>
      <c r="S37" s="80">
        <v>0</v>
      </c>
      <c r="T37" s="78">
        <f>SUMPRODUCT(LTA!F37:AJ37,LTA!F$101:AJ$101,LTA!F$103:AJ$103)</f>
        <v>180.87000000000003</v>
      </c>
      <c r="U37" s="78">
        <f>SUMPRODUCT(LTA!F37:AJ37,LTA!F$102:AJ$102,LTA!F$103:AJ$103)</f>
        <v>27.32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206.54</v>
      </c>
      <c r="AB37" s="117">
        <f>-STOA!N37</f>
        <v>-313.67</v>
      </c>
      <c r="AC37">
        <f t="shared" si="0"/>
        <v>18.348219599814446</v>
      </c>
      <c r="AD37">
        <f t="shared" si="1"/>
        <v>1436.2182178301234</v>
      </c>
      <c r="AE37">
        <f>'IDT-1'!B37</f>
        <v>0</v>
      </c>
      <c r="AF37" s="26"/>
      <c r="AG37">
        <f t="shared" si="2"/>
        <v>1436.2182178301234</v>
      </c>
      <c r="AI37" s="75">
        <f>PXIL!H37</f>
        <v>0</v>
      </c>
      <c r="AJ37" s="75">
        <f>PXIL!N37</f>
        <v>0</v>
      </c>
      <c r="AK37" s="75">
        <f>RTM_IEX!H37</f>
        <v>21.14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77.81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1007.591228109873</v>
      </c>
      <c r="P38" s="77">
        <v>58.71</v>
      </c>
      <c r="Q38" s="77">
        <v>38.44</v>
      </c>
      <c r="R38" s="80">
        <v>46.5</v>
      </c>
      <c r="S38" s="80">
        <v>0</v>
      </c>
      <c r="T38" s="78">
        <f>SUMPRODUCT(LTA!F38:AJ38,LTA!F$101:AJ$101,LTA!F$103:AJ$103)</f>
        <v>210.19</v>
      </c>
      <c r="U38" s="78">
        <f>SUMPRODUCT(LTA!F38:AJ38,LTA!F$102:AJ$102,LTA!F$103:AJ$103)</f>
        <v>26.900000000000002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221.93999999999997</v>
      </c>
      <c r="AB38" s="117">
        <f>-STOA!N38</f>
        <v>-313.67</v>
      </c>
      <c r="AC38">
        <f t="shared" si="0"/>
        <v>18.35744790179788</v>
      </c>
      <c r="AD38">
        <f t="shared" si="1"/>
        <v>1437.2576602080751</v>
      </c>
      <c r="AE38">
        <f>'IDT-1'!B38</f>
        <v>0</v>
      </c>
      <c r="AF38" s="26"/>
      <c r="AG38">
        <f t="shared" si="2"/>
        <v>1437.2576602080751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59.56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1000.0619373111642</v>
      </c>
      <c r="P39" s="77">
        <v>58.71</v>
      </c>
      <c r="Q39" s="77">
        <v>38.04</v>
      </c>
      <c r="R39" s="80">
        <v>46.5</v>
      </c>
      <c r="S39" s="80">
        <v>0</v>
      </c>
      <c r="T39" s="78">
        <f>SUMPRODUCT(LTA!F39:AJ39,LTA!F$101:AJ$101,LTA!F$103:AJ$103)</f>
        <v>233.98</v>
      </c>
      <c r="U39" s="78">
        <f>SUMPRODUCT(LTA!F39:AJ39,LTA!F$102:AJ$102,LTA!F$103:AJ$103)</f>
        <v>16.57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237.33999999999997</v>
      </c>
      <c r="AB39" s="117">
        <f>-STOA!N39</f>
        <v>-313.67</v>
      </c>
      <c r="AC39">
        <f t="shared" si="0"/>
        <v>18.528341033810403</v>
      </c>
      <c r="AD39">
        <f t="shared" si="1"/>
        <v>1444.2028862773534</v>
      </c>
      <c r="AE39">
        <f>'IDT-1'!B39</f>
        <v>0</v>
      </c>
      <c r="AF39" s="26"/>
      <c r="AG39">
        <f t="shared" si="2"/>
        <v>1444.2028862773534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-6</v>
      </c>
      <c r="AM39" s="75">
        <f>RTM_PXI!H39</f>
        <v>0</v>
      </c>
      <c r="AN39" s="75">
        <f>RTM_PXI!N39</f>
        <v>0</v>
      </c>
      <c r="AO39" s="192">
        <f>GDAM_IEX!H39</f>
        <v>51.87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984.16220870592861</v>
      </c>
      <c r="P40" s="77">
        <v>58.71</v>
      </c>
      <c r="Q40" s="77">
        <v>38.04</v>
      </c>
      <c r="R40" s="80">
        <v>46.5</v>
      </c>
      <c r="S40" s="80">
        <v>0</v>
      </c>
      <c r="T40" s="78">
        <f>SUMPRODUCT(LTA!F40:AJ40,LTA!F$101:AJ$101,LTA!F$103:AJ$103)</f>
        <v>260.67</v>
      </c>
      <c r="U40" s="78">
        <f>SUMPRODUCT(LTA!F40:AJ40,LTA!F$102:AJ$102,LTA!F$103:AJ$103)</f>
        <v>16.72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251.33999999999997</v>
      </c>
      <c r="AB40" s="117">
        <f>-STOA!N40</f>
        <v>-313.67</v>
      </c>
      <c r="AC40">
        <f t="shared" si="0"/>
        <v>18.569459167039938</v>
      </c>
      <c r="AD40">
        <f t="shared" si="1"/>
        <v>1452.8520395388884</v>
      </c>
      <c r="AE40">
        <f>'IDT-1'!B40</f>
        <v>0</v>
      </c>
      <c r="AF40" s="26"/>
      <c r="AG40">
        <f t="shared" si="2"/>
        <v>1452.8520395388884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-4</v>
      </c>
      <c r="AM40" s="75">
        <f>RTM_PXI!H40</f>
        <v>0</v>
      </c>
      <c r="AN40" s="75">
        <f>RTM_PXI!N40</f>
        <v>0</v>
      </c>
      <c r="AO40" s="192">
        <f>GDAM_IEX!H40</f>
        <v>33.619999999999997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997.77276298061076</v>
      </c>
      <c r="P41" s="77">
        <v>58.71</v>
      </c>
      <c r="Q41" s="77">
        <v>38.04</v>
      </c>
      <c r="R41" s="80">
        <v>46.5</v>
      </c>
      <c r="S41" s="80">
        <v>0</v>
      </c>
      <c r="T41" s="78">
        <f>SUMPRODUCT(LTA!F41:AJ41,LTA!F$101:AJ$101,LTA!F$103:AJ$103)</f>
        <v>284.95999999999998</v>
      </c>
      <c r="U41" s="78">
        <f>SUMPRODUCT(LTA!F41:AJ41,LTA!F$102:AJ$102,LTA!F$103:AJ$103)</f>
        <v>17.07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260.44000000000005</v>
      </c>
      <c r="AB41" s="117">
        <f>-STOA!N41</f>
        <v>-313.67</v>
      </c>
      <c r="AC41">
        <f t="shared" si="0"/>
        <v>18.836572809790312</v>
      </c>
      <c r="AD41">
        <f t="shared" si="1"/>
        <v>1470.8854801708203</v>
      </c>
      <c r="AE41">
        <f>'IDT-1'!B41</f>
        <v>0</v>
      </c>
      <c r="AF41" s="26"/>
      <c r="AG41">
        <f t="shared" si="2"/>
        <v>1470.8854801708203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-10</v>
      </c>
      <c r="AM41" s="75">
        <f>RTM_PXI!H41</f>
        <v>0</v>
      </c>
      <c r="AN41" s="75">
        <f>RTM_PXI!N41</f>
        <v>0</v>
      </c>
      <c r="AO41" s="192">
        <f>GDAM_IEX!H41</f>
        <v>10.57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992.09926928401092</v>
      </c>
      <c r="P42" s="77">
        <v>58.71</v>
      </c>
      <c r="Q42" s="77">
        <v>38.04</v>
      </c>
      <c r="R42" s="80">
        <v>46.5</v>
      </c>
      <c r="S42" s="80">
        <v>0</v>
      </c>
      <c r="T42" s="78">
        <f>SUMPRODUCT(LTA!F42:AJ42,LTA!F$101:AJ$101,LTA!F$103:AJ$103)</f>
        <v>310.89</v>
      </c>
      <c r="U42" s="78">
        <f>SUMPRODUCT(LTA!F42:AJ42,LTA!F$102:AJ$102,LTA!F$103:AJ$103)</f>
        <v>16.75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222.91</v>
      </c>
      <c r="AB42" s="117">
        <f>-STOA!N42</f>
        <v>-313.67</v>
      </c>
      <c r="AC42">
        <f t="shared" si="0"/>
        <v>18.783126065260234</v>
      </c>
      <c r="AD42">
        <f t="shared" si="1"/>
        <v>1464.8654332187507</v>
      </c>
      <c r="AE42">
        <f>'IDT-1'!B42</f>
        <v>0</v>
      </c>
      <c r="AF42" s="26"/>
      <c r="AG42">
        <f t="shared" si="2"/>
        <v>1464.8654332187507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-10</v>
      </c>
      <c r="AM42" s="75">
        <f>RTM_PXI!H42</f>
        <v>0</v>
      </c>
      <c r="AN42" s="75">
        <f>RTM_PXI!N42</f>
        <v>0</v>
      </c>
      <c r="AO42" s="192">
        <f>GDAM_IEX!H42</f>
        <v>22.09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99.615361333581674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996.28219477153675</v>
      </c>
      <c r="P43" s="77">
        <v>58.71</v>
      </c>
      <c r="Q43" s="77">
        <v>38.06</v>
      </c>
      <c r="R43" s="80">
        <v>46.5</v>
      </c>
      <c r="S43" s="80">
        <v>0</v>
      </c>
      <c r="T43" s="78">
        <f>SUMPRODUCT(LTA!F43:AJ43,LTA!F$101:AJ$101,LTA!F$103:AJ$103)</f>
        <v>333.08000000000004</v>
      </c>
      <c r="U43" s="78">
        <f>SUMPRODUCT(LTA!F43:AJ43,LTA!F$102:AJ$102,LTA!F$103:AJ$103)</f>
        <v>17.02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184.68</v>
      </c>
      <c r="AB43" s="117">
        <f>-STOA!N43</f>
        <v>-313.67</v>
      </c>
      <c r="AC43">
        <f t="shared" si="0"/>
        <v>18.855074392030126</v>
      </c>
      <c r="AD43">
        <f t="shared" si="1"/>
        <v>1450.8717717130885</v>
      </c>
      <c r="AE43">
        <f>'IDT-1'!B43</f>
        <v>0</v>
      </c>
      <c r="AF43" s="26"/>
      <c r="AG43">
        <f t="shared" si="2"/>
        <v>1450.8717717130885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-21</v>
      </c>
      <c r="AM43" s="75">
        <f>RTM_PXI!H43</f>
        <v>0</v>
      </c>
      <c r="AN43" s="75">
        <f>RTM_PXI!N43</f>
        <v>0</v>
      </c>
      <c r="AO43" s="192">
        <f>GDAM_IEX!H43</f>
        <v>30.74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99.615361333581674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1026.9350922131368</v>
      </c>
      <c r="P44" s="77">
        <v>58.71</v>
      </c>
      <c r="Q44" s="77">
        <v>38.06</v>
      </c>
      <c r="R44" s="80">
        <v>46.5</v>
      </c>
      <c r="S44" s="80">
        <v>0</v>
      </c>
      <c r="T44" s="78">
        <f>SUMPRODUCT(LTA!F44:AJ44,LTA!F$101:AJ$101,LTA!F$103:AJ$103)</f>
        <v>354.69</v>
      </c>
      <c r="U44" s="78">
        <f>SUMPRODUCT(LTA!F44:AJ44,LTA!F$102:AJ$102,LTA!F$103:AJ$103)</f>
        <v>17.22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192.38</v>
      </c>
      <c r="AB44" s="117">
        <f>-STOA!N44</f>
        <v>-313.67</v>
      </c>
      <c r="AC44">
        <f t="shared" si="0"/>
        <v>19.380339715182068</v>
      </c>
      <c r="AD44">
        <f t="shared" si="1"/>
        <v>1449.7694038315365</v>
      </c>
      <c r="AE44">
        <f>'IDT-1'!B44</f>
        <v>0</v>
      </c>
      <c r="AF44" s="26"/>
      <c r="AG44">
        <f t="shared" si="2"/>
        <v>1449.7694038315365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-51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83.763878675619353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1022.8049040931096</v>
      </c>
      <c r="P45" s="77">
        <v>58.71</v>
      </c>
      <c r="Q45" s="77">
        <v>38.06</v>
      </c>
      <c r="R45" s="80">
        <v>46.5</v>
      </c>
      <c r="S45" s="80">
        <v>0</v>
      </c>
      <c r="T45" s="78">
        <f>SUMPRODUCT(LTA!F45:AJ45,LTA!F$101:AJ$101,LTA!F$103:AJ$103)</f>
        <v>366.24</v>
      </c>
      <c r="U45" s="78">
        <f>SUMPRODUCT(LTA!F45:AJ45,LTA!F$102:AJ$102,LTA!F$103:AJ$103)</f>
        <v>16.73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200.07999999999998</v>
      </c>
      <c r="AB45" s="117">
        <f>-STOA!N45</f>
        <v>-313.67</v>
      </c>
      <c r="AC45">
        <f t="shared" si="0"/>
        <v>19.440614032513324</v>
      </c>
      <c r="AD45">
        <f t="shared" si="1"/>
        <v>1440.4874587362153</v>
      </c>
      <c r="AE45">
        <f>'IDT-1'!B45</f>
        <v>0</v>
      </c>
      <c r="AF45" s="26"/>
      <c r="AG45">
        <f t="shared" si="2"/>
        <v>1440.4874587362153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-59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83.763878675619353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1012.7157666103145</v>
      </c>
      <c r="P46" s="77">
        <v>58.71</v>
      </c>
      <c r="Q46" s="77">
        <v>38.06</v>
      </c>
      <c r="R46" s="80">
        <v>46.5</v>
      </c>
      <c r="S46" s="80">
        <v>0</v>
      </c>
      <c r="T46" s="78">
        <f>SUMPRODUCT(LTA!F46:AJ46,LTA!F$101:AJ$101,LTA!F$103:AJ$103)</f>
        <v>367.21999999999997</v>
      </c>
      <c r="U46" s="78">
        <f>SUMPRODUCT(LTA!F46:AJ46,LTA!F$102:AJ$102,LTA!F$103:AJ$103)</f>
        <v>16.87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207.07999999999998</v>
      </c>
      <c r="AB46" s="117">
        <f>-STOA!N46</f>
        <v>-313.67</v>
      </c>
      <c r="AC46">
        <f t="shared" si="0"/>
        <v>19.485432515320095</v>
      </c>
      <c r="AD46">
        <f t="shared" si="1"/>
        <v>1431.4735027706135</v>
      </c>
      <c r="AE46">
        <f>'IDT-1'!B46</f>
        <v>0</v>
      </c>
      <c r="AF46" s="26"/>
      <c r="AG46">
        <f t="shared" si="2"/>
        <v>1431.4735027706135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-66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83.763878675619353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981.36779913394275</v>
      </c>
      <c r="P47" s="77">
        <v>58.71</v>
      </c>
      <c r="Q47" s="77">
        <v>38.06</v>
      </c>
      <c r="R47" s="80">
        <v>46.5</v>
      </c>
      <c r="S47" s="80">
        <v>0</v>
      </c>
      <c r="T47" s="78">
        <f>SUMPRODUCT(LTA!F47:AJ47,LTA!F$101:AJ$101,LTA!F$103:AJ$103)</f>
        <v>368.29999999999995</v>
      </c>
      <c r="U47" s="78">
        <f>SUMPRODUCT(LTA!F47:AJ47,LTA!F$102:AJ$102,LTA!F$103:AJ$103)</f>
        <v>19.439999999999998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209.88</v>
      </c>
      <c r="AB47" s="117">
        <f>-STOA!N47</f>
        <v>-313.67</v>
      </c>
      <c r="AC47">
        <f t="shared" si="0"/>
        <v>18.773389985063126</v>
      </c>
      <c r="AD47">
        <f t="shared" si="1"/>
        <v>1483.8575778244988</v>
      </c>
      <c r="AE47">
        <f>'IDT-1'!B47</f>
        <v>0</v>
      </c>
      <c r="AF47" s="26"/>
      <c r="AG47">
        <f t="shared" si="2"/>
        <v>1483.8575778244988</v>
      </c>
      <c r="AI47" s="75">
        <f>PXIL!H47</f>
        <v>0</v>
      </c>
      <c r="AJ47" s="75">
        <f>PXIL!N47</f>
        <v>0</v>
      </c>
      <c r="AK47" s="75">
        <f>RTM_IEX!H47</f>
        <v>10.57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83.763878675619353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957.3105729331586</v>
      </c>
      <c r="P48" s="77">
        <v>58.71</v>
      </c>
      <c r="Q48" s="77">
        <v>38.06</v>
      </c>
      <c r="R48" s="80">
        <v>46.5</v>
      </c>
      <c r="S48" s="80">
        <v>0</v>
      </c>
      <c r="T48" s="78">
        <f>SUMPRODUCT(LTA!F48:AJ48,LTA!F$101:AJ$101,LTA!F$103:AJ$103)</f>
        <v>368.89999999999992</v>
      </c>
      <c r="U48" s="78">
        <f>SUMPRODUCT(LTA!F48:AJ48,LTA!F$102:AJ$102,LTA!F$103:AJ$103)</f>
        <v>20.25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213.38</v>
      </c>
      <c r="AB48" s="117">
        <f>-STOA!N48</f>
        <v>-313.67</v>
      </c>
      <c r="AC48">
        <f t="shared" si="0"/>
        <v>18.604806394496229</v>
      </c>
      <c r="AD48">
        <f t="shared" si="1"/>
        <v>1464.8689352142815</v>
      </c>
      <c r="AE48">
        <f>'IDT-1'!B48</f>
        <v>0</v>
      </c>
      <c r="AF48" s="26"/>
      <c r="AG48">
        <f t="shared" si="2"/>
        <v>1464.8689352142815</v>
      </c>
      <c r="AI48" s="75">
        <f>PXIL!H48</f>
        <v>0</v>
      </c>
      <c r="AJ48" s="75">
        <f>PXIL!N48</f>
        <v>0</v>
      </c>
      <c r="AK48" s="75">
        <f>RTM_IEX!H48</f>
        <v>10.56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83.763878675619353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955.05202148061426</v>
      </c>
      <c r="P49" s="77">
        <v>59.319999999999986</v>
      </c>
      <c r="Q49" s="77">
        <v>38.44</v>
      </c>
      <c r="R49" s="80">
        <v>46.5</v>
      </c>
      <c r="S49" s="80">
        <v>0</v>
      </c>
      <c r="T49" s="78">
        <f>SUMPRODUCT(LTA!F49:AJ49,LTA!F$101:AJ$101,LTA!F$103:AJ$103)</f>
        <v>370.01</v>
      </c>
      <c r="U49" s="78">
        <f>SUMPRODUCT(LTA!F49:AJ49,LTA!F$102:AJ$102,LTA!F$103:AJ$103)</f>
        <v>20.2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213.38</v>
      </c>
      <c r="AB49" s="117">
        <f>-STOA!N49</f>
        <v>-313.67</v>
      </c>
      <c r="AC49">
        <f t="shared" si="0"/>
        <v>18.616580671980184</v>
      </c>
      <c r="AD49">
        <f t="shared" si="1"/>
        <v>1442.0886094842533</v>
      </c>
      <c r="AE49">
        <f>'IDT-1'!B49</f>
        <v>0</v>
      </c>
      <c r="AF49" s="26"/>
      <c r="AG49">
        <f t="shared" si="2"/>
        <v>1442.0886094842533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-12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83.763878675619353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935.24909058134165</v>
      </c>
      <c r="P50" s="77">
        <v>59.319999999999986</v>
      </c>
      <c r="Q50" s="77">
        <v>38.44</v>
      </c>
      <c r="R50" s="80">
        <v>46.5</v>
      </c>
      <c r="S50" s="80">
        <v>0</v>
      </c>
      <c r="T50" s="78">
        <f>SUMPRODUCT(LTA!F50:AJ50,LTA!F$101:AJ$101,LTA!F$103:AJ$103)</f>
        <v>369.94</v>
      </c>
      <c r="U50" s="78">
        <f>SUMPRODUCT(LTA!F50:AJ50,LTA!F$102:AJ$102,LTA!F$103:AJ$103)</f>
        <v>20.380000000000003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213.38</v>
      </c>
      <c r="AB50" s="117">
        <f>-STOA!N50</f>
        <v>-313.67</v>
      </c>
      <c r="AC50">
        <f t="shared" si="0"/>
        <v>18.443282880066587</v>
      </c>
      <c r="AD50">
        <f t="shared" si="1"/>
        <v>1422.5689763768944</v>
      </c>
      <c r="AE50">
        <f>'IDT-1'!B50</f>
        <v>0</v>
      </c>
      <c r="AF50" s="26"/>
      <c r="AG50">
        <f t="shared" si="2"/>
        <v>1422.5689763768944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83.763874728223172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867.04848722439328</v>
      </c>
      <c r="P51" s="77">
        <v>58.71</v>
      </c>
      <c r="Q51" s="77">
        <v>38.054874074074071</v>
      </c>
      <c r="R51" s="80">
        <v>46.5</v>
      </c>
      <c r="S51" s="80">
        <v>0</v>
      </c>
      <c r="T51" s="78">
        <f>SUMPRODUCT(LTA!F51:AJ51,LTA!F$101:AJ$101,LTA!F$103:AJ$103)</f>
        <v>369.96</v>
      </c>
      <c r="U51" s="78">
        <f>SUMPRODUCT(LTA!F51:AJ51,LTA!F$102:AJ$102,LTA!F$103:AJ$103)</f>
        <v>20.8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213.38</v>
      </c>
      <c r="AB51" s="117">
        <f>-STOA!N51</f>
        <v>-313.67</v>
      </c>
      <c r="AC51">
        <f t="shared" si="0"/>
        <v>17.99803872303972</v>
      </c>
      <c r="AD51">
        <f t="shared" si="1"/>
        <v>1336.2584873036508</v>
      </c>
      <c r="AE51">
        <f>'IDT-1'!B51</f>
        <v>0</v>
      </c>
      <c r="AF51" s="26"/>
      <c r="AG51">
        <f t="shared" si="2"/>
        <v>1336.2584873036508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-30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83.763874728223172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833.47984029506347</v>
      </c>
      <c r="P52" s="77">
        <v>58.71</v>
      </c>
      <c r="Q52" s="77">
        <v>38.054874074074071</v>
      </c>
      <c r="R52" s="80">
        <v>46.5</v>
      </c>
      <c r="S52" s="80">
        <v>0</v>
      </c>
      <c r="T52" s="78">
        <f>SUMPRODUCT(LTA!F52:AJ52,LTA!F$101:AJ$101,LTA!F$103:AJ$103)</f>
        <v>370.09000000000009</v>
      </c>
      <c r="U52" s="78">
        <f>SUMPRODUCT(LTA!F52:AJ52,LTA!F$102:AJ$102,LTA!F$103:AJ$103)</f>
        <v>21.7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213.38</v>
      </c>
      <c r="AB52" s="117">
        <f>-STOA!N52</f>
        <v>-313.67</v>
      </c>
      <c r="AC52">
        <f t="shared" si="0"/>
        <v>17.711698630061623</v>
      </c>
      <c r="AD52">
        <f t="shared" si="1"/>
        <v>1304.0061804672991</v>
      </c>
      <c r="AE52">
        <f>'IDT-1'!B52</f>
        <v>0</v>
      </c>
      <c r="AF52" s="26"/>
      <c r="AG52">
        <f t="shared" si="2"/>
        <v>1304.0061804672991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-30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83.763874728223172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825.21249937892708</v>
      </c>
      <c r="P53" s="77">
        <v>58.71</v>
      </c>
      <c r="Q53" s="77">
        <v>38.054874074074071</v>
      </c>
      <c r="R53" s="80">
        <v>46.5</v>
      </c>
      <c r="S53" s="80">
        <v>0</v>
      </c>
      <c r="T53" s="78">
        <f>SUMPRODUCT(LTA!F53:AJ53,LTA!F$101:AJ$101,LTA!F$103:AJ$103)</f>
        <v>373.26</v>
      </c>
      <c r="U53" s="78">
        <f>SUMPRODUCT(LTA!F53:AJ53,LTA!F$102:AJ$102,LTA!F$103:AJ$103)</f>
        <v>23.05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213.38</v>
      </c>
      <c r="AB53" s="117">
        <f>-STOA!N53</f>
        <v>-313.67</v>
      </c>
      <c r="AC53">
        <f t="shared" si="0"/>
        <v>17.723112667610597</v>
      </c>
      <c r="AD53">
        <f t="shared" si="1"/>
        <v>1295.2474255136135</v>
      </c>
      <c r="AE53">
        <f>'IDT-1'!B53</f>
        <v>0</v>
      </c>
      <c r="AF53" s="26"/>
      <c r="AG53">
        <f t="shared" si="2"/>
        <v>1295.2474255136135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-35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83.763874728223172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813.53094541253404</v>
      </c>
      <c r="P54" s="77">
        <v>58.71</v>
      </c>
      <c r="Q54" s="77">
        <v>38.054874074074071</v>
      </c>
      <c r="R54" s="80">
        <v>46.5</v>
      </c>
      <c r="S54" s="80">
        <v>0</v>
      </c>
      <c r="T54" s="78">
        <f>SUMPRODUCT(LTA!F54:AJ54,LTA!F$101:AJ$101,LTA!F$103:AJ$103)</f>
        <v>373.14</v>
      </c>
      <c r="U54" s="78">
        <f>SUMPRODUCT(LTA!F54:AJ54,LTA!F$102:AJ$102,LTA!F$103:AJ$103)</f>
        <v>23.82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213.38</v>
      </c>
      <c r="AB54" s="117">
        <f>-STOA!N54</f>
        <v>-313.67</v>
      </c>
      <c r="AC54">
        <f t="shared" si="0"/>
        <v>17.643791247750723</v>
      </c>
      <c r="AD54">
        <f t="shared" si="1"/>
        <v>1282.2951929670805</v>
      </c>
      <c r="AE54">
        <f>'IDT-1'!B54</f>
        <v>0</v>
      </c>
      <c r="AF54" s="26"/>
      <c r="AG54">
        <f t="shared" si="2"/>
        <v>1282.2951929670805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-37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83.763874728223172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713.02560016393204</v>
      </c>
      <c r="P55" s="77">
        <v>58.71</v>
      </c>
      <c r="Q55" s="77">
        <v>38.053242187500004</v>
      </c>
      <c r="R55" s="80">
        <v>46.5</v>
      </c>
      <c r="S55" s="80">
        <v>0</v>
      </c>
      <c r="T55" s="78">
        <f>SUMPRODUCT(LTA!F55:AJ55,LTA!F$101:AJ$101,LTA!F$103:AJ$103)</f>
        <v>373.35</v>
      </c>
      <c r="U55" s="78">
        <f>SUMPRODUCT(LTA!F55:AJ55,LTA!F$102:AJ$102,LTA!F$103:AJ$103)</f>
        <v>24.700000000000003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213.38</v>
      </c>
      <c r="AB55" s="117">
        <f>-STOA!N55</f>
        <v>-313.67</v>
      </c>
      <c r="AC55">
        <f t="shared" si="0"/>
        <v>16.643271130639949</v>
      </c>
      <c r="AD55">
        <f t="shared" si="1"/>
        <v>1243.9287359490154</v>
      </c>
      <c r="AE55">
        <f>'IDT-1'!B55</f>
        <v>0</v>
      </c>
      <c r="AF55" s="26"/>
      <c r="AG55">
        <f t="shared" si="2"/>
        <v>1243.9287359490154</v>
      </c>
      <c r="AI55" s="75">
        <f>PXIL!H55</f>
        <v>0</v>
      </c>
      <c r="AJ55" s="75">
        <f>PXIL!N55</f>
        <v>0</v>
      </c>
      <c r="AK55" s="75">
        <f>RTM_IEX!H55</f>
        <v>23.05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83.763874728223172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712.85868759253196</v>
      </c>
      <c r="P56" s="77">
        <v>58.71</v>
      </c>
      <c r="Q56" s="77">
        <v>38.053242187500004</v>
      </c>
      <c r="R56" s="80">
        <v>46.5</v>
      </c>
      <c r="S56" s="80">
        <v>0</v>
      </c>
      <c r="T56" s="78">
        <f>SUMPRODUCT(LTA!F56:AJ56,LTA!F$101:AJ$101,LTA!F$103:AJ$103)</f>
        <v>373.14000000000004</v>
      </c>
      <c r="U56" s="78">
        <f>SUMPRODUCT(LTA!F56:AJ56,LTA!F$102:AJ$102,LTA!F$103:AJ$103)</f>
        <v>25.740000000000002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213.38</v>
      </c>
      <c r="AB56" s="117">
        <f>-STOA!N56</f>
        <v>-313.67</v>
      </c>
      <c r="AC56">
        <f t="shared" si="0"/>
        <v>16.446266300011633</v>
      </c>
      <c r="AD56">
        <f t="shared" si="1"/>
        <v>1221.7388282082436</v>
      </c>
      <c r="AE56">
        <f>'IDT-1'!B56</f>
        <v>0</v>
      </c>
      <c r="AF56" s="26"/>
      <c r="AG56">
        <f t="shared" si="2"/>
        <v>1221.7388282082436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83.763874728223172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710.84201044721635</v>
      </c>
      <c r="P57" s="77">
        <v>58.71</v>
      </c>
      <c r="Q57" s="77">
        <v>19.21</v>
      </c>
      <c r="R57" s="80">
        <v>46.5</v>
      </c>
      <c r="S57" s="80">
        <v>0</v>
      </c>
      <c r="T57" s="78">
        <f>SUMPRODUCT(LTA!F57:AJ57,LTA!F$101:AJ$101,LTA!F$103:AJ$103)</f>
        <v>372.73</v>
      </c>
      <c r="U57" s="78">
        <f>SUMPRODUCT(LTA!F57:AJ57,LTA!F$102:AJ$102,LTA!F$103:AJ$103)</f>
        <v>26.62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213.38</v>
      </c>
      <c r="AB57" s="117">
        <f>-STOA!N57</f>
        <v>-313.67</v>
      </c>
      <c r="AC57">
        <f t="shared" si="0"/>
        <v>16.418987009882855</v>
      </c>
      <c r="AD57">
        <f t="shared" si="1"/>
        <v>1218.6661881655566</v>
      </c>
      <c r="AE57">
        <f>'IDT-1'!B57</f>
        <v>0</v>
      </c>
      <c r="AF57" s="26"/>
      <c r="AG57">
        <f t="shared" si="2"/>
        <v>1218.6661881655566</v>
      </c>
      <c r="AI57" s="75">
        <f>PXIL!H57</f>
        <v>0</v>
      </c>
      <c r="AJ57" s="75">
        <f>PXIL!N57</f>
        <v>0</v>
      </c>
      <c r="AK57" s="75">
        <f>RTM_IEX!H57</f>
        <v>17.29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83.763874728223172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721.04987678596751</v>
      </c>
      <c r="P58" s="77">
        <v>58.71</v>
      </c>
      <c r="Q58" s="77">
        <v>19.21</v>
      </c>
      <c r="R58" s="80">
        <v>46.5</v>
      </c>
      <c r="S58" s="80">
        <v>0</v>
      </c>
      <c r="T58" s="78">
        <f>SUMPRODUCT(LTA!F58:AJ58,LTA!F$101:AJ$101,LTA!F$103:AJ$103)</f>
        <v>372.51000000000005</v>
      </c>
      <c r="U58" s="78">
        <f>SUMPRODUCT(LTA!F58:AJ58,LTA!F$102:AJ$102,LTA!F$103:AJ$103)</f>
        <v>28.03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211.27999999999997</v>
      </c>
      <c r="AB58" s="117">
        <f>-STOA!N58</f>
        <v>-313.67</v>
      </c>
      <c r="AC58">
        <f t="shared" si="0"/>
        <v>16.416328233663865</v>
      </c>
      <c r="AD58">
        <f t="shared" si="1"/>
        <v>1218.3667132805269</v>
      </c>
      <c r="AE58">
        <f>'IDT-1'!B58</f>
        <v>0</v>
      </c>
      <c r="AF58" s="26"/>
      <c r="AG58">
        <f t="shared" si="2"/>
        <v>1218.3667132805269</v>
      </c>
      <c r="AI58" s="75">
        <f>PXIL!H58</f>
        <v>0</v>
      </c>
      <c r="AJ58" s="75">
        <f>PXIL!N58</f>
        <v>0</v>
      </c>
      <c r="AK58" s="75">
        <f>RTM_IEX!H58</f>
        <v>7.69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83.763874728223172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735.36594038723786</v>
      </c>
      <c r="P59" s="77">
        <v>58.710000000000008</v>
      </c>
      <c r="Q59" s="77">
        <v>24.0143188268685</v>
      </c>
      <c r="R59" s="80">
        <v>46.5</v>
      </c>
      <c r="S59" s="80">
        <v>0</v>
      </c>
      <c r="T59" s="78">
        <f>SUMPRODUCT(LTA!F59:AJ59,LTA!F$101:AJ$101,LTA!F$103:AJ$103)</f>
        <v>372.45</v>
      </c>
      <c r="U59" s="78">
        <f>SUMPRODUCT(LTA!F59:AJ59,LTA!F$102:AJ$102,LTA!F$103:AJ$103)</f>
        <v>32.01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208.47999999999996</v>
      </c>
      <c r="AB59" s="117">
        <f>-STOA!N59</f>
        <v>-363.67</v>
      </c>
      <c r="AC59">
        <f t="shared" si="0"/>
        <v>17.43558197514125</v>
      </c>
      <c r="AD59">
        <f t="shared" si="1"/>
        <v>1232.7278419671882</v>
      </c>
      <c r="AE59">
        <f>'IDT-1'!B59</f>
        <v>0</v>
      </c>
      <c r="AF59" s="26"/>
      <c r="AG59">
        <f t="shared" si="2"/>
        <v>1232.7278419671882</v>
      </c>
      <c r="AI59" s="75">
        <f>PXIL!H59</f>
        <v>0</v>
      </c>
      <c r="AJ59" s="75">
        <f>PXIL!N59</f>
        <v>0</v>
      </c>
      <c r="AK59" s="75">
        <f>RTM_IEX!H59</f>
        <v>52.83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83.763874728223172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743.38086235393553</v>
      </c>
      <c r="P60" s="77">
        <v>58.71</v>
      </c>
      <c r="Q60" s="77">
        <v>24.015000000000004</v>
      </c>
      <c r="R60" s="80">
        <v>46.5</v>
      </c>
      <c r="S60" s="80">
        <v>0</v>
      </c>
      <c r="T60" s="78">
        <f>SUMPRODUCT(LTA!F60:AJ60,LTA!F$101:AJ$101,LTA!F$103:AJ$103)</f>
        <v>372.07000000000005</v>
      </c>
      <c r="U60" s="78">
        <f>SUMPRODUCT(LTA!F60:AJ60,LTA!F$102:AJ$102,LTA!F$103:AJ$103)</f>
        <v>33.07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206.38</v>
      </c>
      <c r="AB60" s="117">
        <f>-STOA!N60</f>
        <v>-363.67</v>
      </c>
      <c r="AC60">
        <f t="shared" si="0"/>
        <v>17.451383282771747</v>
      </c>
      <c r="AD60">
        <f t="shared" si="1"/>
        <v>1234.5076437993866</v>
      </c>
      <c r="AE60">
        <f>'IDT-1'!B60</f>
        <v>0</v>
      </c>
      <c r="AF60" s="26"/>
      <c r="AG60">
        <f t="shared" si="2"/>
        <v>1234.5076437993866</v>
      </c>
      <c r="AI60" s="75">
        <f>PXIL!H60</f>
        <v>0</v>
      </c>
      <c r="AJ60" s="75">
        <f>PXIL!N60</f>
        <v>0</v>
      </c>
      <c r="AK60" s="75">
        <f>RTM_IEX!H60</f>
        <v>48.03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83.763874728223172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743.38015796122249</v>
      </c>
      <c r="P61" s="77">
        <v>58.71</v>
      </c>
      <c r="Q61" s="77">
        <v>24.01</v>
      </c>
      <c r="R61" s="80">
        <v>46.5</v>
      </c>
      <c r="S61" s="80">
        <v>0</v>
      </c>
      <c r="T61" s="78">
        <f>SUMPRODUCT(LTA!F61:AJ61,LTA!F$101:AJ$101,LTA!F$103:AJ$103)</f>
        <v>369.26000000000005</v>
      </c>
      <c r="U61" s="78">
        <f>SUMPRODUCT(LTA!F61:AJ61,LTA!F$102:AJ$102,LTA!F$103:AJ$103)</f>
        <v>41.68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202.88</v>
      </c>
      <c r="AB61" s="117">
        <f>-STOA!N61</f>
        <v>-363.67</v>
      </c>
      <c r="AC61">
        <f t="shared" si="0"/>
        <v>17.268733084115873</v>
      </c>
      <c r="AD61">
        <f t="shared" si="1"/>
        <v>1213.9345896053301</v>
      </c>
      <c r="AE61">
        <f>'IDT-1'!B61</f>
        <v>0</v>
      </c>
      <c r="AF61" s="26"/>
      <c r="AG61">
        <f t="shared" si="2"/>
        <v>1213.9345896053301</v>
      </c>
      <c r="AI61" s="75">
        <f>PXIL!H61</f>
        <v>0</v>
      </c>
      <c r="AJ61" s="75">
        <f>PXIL!N61</f>
        <v>0</v>
      </c>
      <c r="AK61" s="75">
        <f>RTM_IEX!H61</f>
        <v>24.98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83.763874728223172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751.45946342681373</v>
      </c>
      <c r="P62" s="77">
        <v>58.71</v>
      </c>
      <c r="Q62" s="77">
        <v>38.054874074074071</v>
      </c>
      <c r="R62" s="80">
        <v>46.5</v>
      </c>
      <c r="S62" s="80">
        <v>0</v>
      </c>
      <c r="T62" s="78">
        <f>SUMPRODUCT(LTA!F62:AJ62,LTA!F$101:AJ$101,LTA!F$103:AJ$103)</f>
        <v>368.32</v>
      </c>
      <c r="U62" s="78">
        <f>SUMPRODUCT(LTA!F62:AJ62,LTA!F$102:AJ$102,LTA!F$103:AJ$103)</f>
        <v>37.61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195.88</v>
      </c>
      <c r="AB62" s="117">
        <f>-STOA!N62</f>
        <v>-363.67</v>
      </c>
      <c r="AC62">
        <f t="shared" si="0"/>
        <v>17.247737864064927</v>
      </c>
      <c r="AD62">
        <f t="shared" si="1"/>
        <v>1211.5697643650458</v>
      </c>
      <c r="AE62">
        <f>'IDT-1'!B62</f>
        <v>0</v>
      </c>
      <c r="AF62" s="26"/>
      <c r="AG62">
        <f t="shared" si="2"/>
        <v>1211.5697643650458</v>
      </c>
      <c r="AI62" s="75">
        <f>PXIL!H62</f>
        <v>0</v>
      </c>
      <c r="AJ62" s="75">
        <f>PXIL!N62</f>
        <v>0</v>
      </c>
      <c r="AK62" s="75">
        <f>RTM_IEX!H62</f>
        <v>12.48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83.763874728223172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746.1335068274891</v>
      </c>
      <c r="P63" s="77">
        <v>58.71</v>
      </c>
      <c r="Q63" s="77">
        <v>38.054874074074071</v>
      </c>
      <c r="R63" s="80">
        <v>46.5</v>
      </c>
      <c r="S63" s="80">
        <v>0</v>
      </c>
      <c r="T63" s="78">
        <f>SUMPRODUCT(LTA!F63:AJ63,LTA!F$101:AJ$101,LTA!F$103:AJ$103)</f>
        <v>369.96</v>
      </c>
      <c r="U63" s="78">
        <f>SUMPRODUCT(LTA!F63:AJ63,LTA!F$102:AJ$102,LTA!F$103:AJ$103)</f>
        <v>38.129999999999995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191.68</v>
      </c>
      <c r="AB63" s="117">
        <f>-STOA!N63</f>
        <v>-363.67</v>
      </c>
      <c r="AC63">
        <f t="shared" si="0"/>
        <v>17.597221445990872</v>
      </c>
      <c r="AD63">
        <f t="shared" si="1"/>
        <v>1250.9343241837955</v>
      </c>
      <c r="AE63">
        <f>'IDT-1'!B63</f>
        <v>0</v>
      </c>
      <c r="AF63" s="26"/>
      <c r="AG63">
        <f t="shared" si="2"/>
        <v>1250.9343241837955</v>
      </c>
      <c r="AI63" s="75">
        <f>PXIL!H63</f>
        <v>0</v>
      </c>
      <c r="AJ63" s="75">
        <f>PXIL!N63</f>
        <v>0</v>
      </c>
      <c r="AK63" s="75">
        <f>RTM_IEX!H63</f>
        <v>59.56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83.763874728223172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757.66692822861467</v>
      </c>
      <c r="P64" s="77">
        <v>58.71</v>
      </c>
      <c r="Q64" s="77">
        <v>38.054874074074071</v>
      </c>
      <c r="R64" s="80">
        <v>46.5</v>
      </c>
      <c r="S64" s="80">
        <v>0</v>
      </c>
      <c r="T64" s="78">
        <f>SUMPRODUCT(LTA!F64:AJ64,LTA!F$101:AJ$101,LTA!F$103:AJ$103)</f>
        <v>346.33</v>
      </c>
      <c r="U64" s="78">
        <f>SUMPRODUCT(LTA!F64:AJ64,LTA!F$102:AJ$102,LTA!F$103:AJ$103)</f>
        <v>38.57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183.27999999999997</v>
      </c>
      <c r="AB64" s="117">
        <f>-STOA!N64</f>
        <v>-363.67</v>
      </c>
      <c r="AC64">
        <f t="shared" si="0"/>
        <v>17.623651554320777</v>
      </c>
      <c r="AD64">
        <f t="shared" si="1"/>
        <v>1253.9113154765912</v>
      </c>
      <c r="AE64">
        <f>'IDT-1'!B64</f>
        <v>0</v>
      </c>
      <c r="AF64" s="26"/>
      <c r="AG64">
        <f t="shared" si="2"/>
        <v>1253.9113154765912</v>
      </c>
      <c r="AI64" s="75">
        <f>PXIL!H64</f>
        <v>0</v>
      </c>
      <c r="AJ64" s="75">
        <f>PXIL!N64</f>
        <v>0</v>
      </c>
      <c r="AK64" s="75">
        <f>RTM_IEX!H64</f>
        <v>82.62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83.763874728223172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837.39464484076427</v>
      </c>
      <c r="P65" s="77">
        <v>58.71</v>
      </c>
      <c r="Q65" s="77">
        <v>38.054874074074071</v>
      </c>
      <c r="R65" s="80">
        <v>46.5</v>
      </c>
      <c r="S65" s="80">
        <v>0</v>
      </c>
      <c r="T65" s="78">
        <f>SUMPRODUCT(LTA!F65:AJ65,LTA!F$101:AJ$101,LTA!F$103:AJ$103)</f>
        <v>328.44</v>
      </c>
      <c r="U65" s="78">
        <f>SUMPRODUCT(LTA!F65:AJ65,LTA!F$102:AJ$102,LTA!F$103:AJ$103)</f>
        <v>38.82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174.88</v>
      </c>
      <c r="AB65" s="117">
        <f>-STOA!N65</f>
        <v>-363.67</v>
      </c>
      <c r="AC65">
        <f t="shared" si="0"/>
        <v>17.65645546050769</v>
      </c>
      <c r="AD65">
        <f t="shared" si="1"/>
        <v>1257.6062281825539</v>
      </c>
      <c r="AE65">
        <f>'IDT-1'!B65</f>
        <v>0</v>
      </c>
      <c r="AF65" s="26"/>
      <c r="AG65">
        <f t="shared" si="2"/>
        <v>1257.6062281825539</v>
      </c>
      <c r="AI65" s="75">
        <f>PXIL!H65</f>
        <v>0</v>
      </c>
      <c r="AJ65" s="75">
        <f>PXIL!N65</f>
        <v>0</v>
      </c>
      <c r="AK65" s="75">
        <f>RTM_IEX!H65</f>
        <v>32.659999999999997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83.763874728223172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881.58282456420818</v>
      </c>
      <c r="P66" s="77">
        <v>58.71</v>
      </c>
      <c r="Q66" s="77">
        <v>38.054874074074071</v>
      </c>
      <c r="R66" s="80">
        <v>46.5</v>
      </c>
      <c r="S66" s="80">
        <v>0</v>
      </c>
      <c r="T66" s="78">
        <f>SUMPRODUCT(LTA!F66:AJ66,LTA!F$101:AJ$101,LTA!F$103:AJ$103)</f>
        <v>322.83000000000004</v>
      </c>
      <c r="U66" s="78">
        <f>SUMPRODUCT(LTA!F66:AJ66,LTA!F$102:AJ$102,LTA!F$103:AJ$103)</f>
        <v>38.870000000000005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164.38</v>
      </c>
      <c r="AB66" s="117">
        <f>-STOA!N66</f>
        <v>-363.67</v>
      </c>
      <c r="AC66">
        <f t="shared" si="0"/>
        <v>17.701055442073997</v>
      </c>
      <c r="AD66">
        <f t="shared" si="1"/>
        <v>1262.6298079244316</v>
      </c>
      <c r="AE66">
        <f>'IDT-1'!B66</f>
        <v>0</v>
      </c>
      <c r="AF66" s="26"/>
      <c r="AG66">
        <f t="shared" si="2"/>
        <v>1262.6298079244316</v>
      </c>
      <c r="AI66" s="75">
        <f>PXIL!H66</f>
        <v>0</v>
      </c>
      <c r="AJ66" s="75">
        <f>PXIL!N66</f>
        <v>0</v>
      </c>
      <c r="AK66" s="75">
        <f>RTM_IEX!H66</f>
        <v>9.6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83.763874728223172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916.07739674944048</v>
      </c>
      <c r="P67" s="77">
        <v>58.71</v>
      </c>
      <c r="Q67" s="77">
        <v>38.054874074074071</v>
      </c>
      <c r="R67" s="80">
        <v>46.5</v>
      </c>
      <c r="S67" s="80">
        <v>0</v>
      </c>
      <c r="T67" s="78">
        <f>SUMPRODUCT(LTA!F67:AJ67,LTA!F$101:AJ$101,LTA!F$103:AJ$103)</f>
        <v>294.01</v>
      </c>
      <c r="U67" s="78">
        <f>SUMPRODUCT(LTA!F67:AJ67,LTA!F$102:AJ$102,LTA!F$103:AJ$103)</f>
        <v>39.94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153.11999999999998</v>
      </c>
      <c r="AB67" s="117">
        <f>-STOA!N67</f>
        <v>-363.67</v>
      </c>
      <c r="AC67">
        <f t="shared" si="0"/>
        <v>17.576839677304044</v>
      </c>
      <c r="AD67">
        <f t="shared" si="1"/>
        <v>1248.6385958744338</v>
      </c>
      <c r="AE67">
        <f>'IDT-1'!B67</f>
        <v>0</v>
      </c>
      <c r="AF67" s="26"/>
      <c r="AG67">
        <f t="shared" si="2"/>
        <v>1248.6385958744338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83.763874728223172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977.99236795336662</v>
      </c>
      <c r="P68" s="77">
        <v>58.71</v>
      </c>
      <c r="Q68" s="77">
        <v>38.06</v>
      </c>
      <c r="R68" s="80">
        <v>46.5</v>
      </c>
      <c r="S68" s="80">
        <v>0</v>
      </c>
      <c r="T68" s="78">
        <f>SUMPRODUCT(LTA!F68:AJ68,LTA!F$101:AJ$101,LTA!F$103:AJ$103)</f>
        <v>273.04000000000002</v>
      </c>
      <c r="U68" s="78">
        <f>SUMPRODUCT(LTA!F68:AJ68,LTA!F$102:AJ$102,LTA!F$103:AJ$103)</f>
        <v>41.69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140.51999999999998</v>
      </c>
      <c r="AB68" s="117">
        <f>-STOA!N68</f>
        <v>-363.67</v>
      </c>
      <c r="AC68">
        <f t="shared" ref="AC68:AC98" si="3">SUMIF(B68:AB68,"&gt;0")*$AC$2-SUMIF(B68:AB68,"&lt;0")*($AC$2/(1-$AC$2))+SUMIF(AI68:AR68,"&gt;0")*$AC$2-SUMIF(AI68:AR68,"&lt;0")*($AC$2/(1-$AC$2))</f>
        <v>17.90094453204674</v>
      </c>
      <c r="AD68">
        <f t="shared" ref="AD68:AD98" si="4">SUM(B68:AB68,AI68:AR68)-AC68</f>
        <v>1285.1445881495431</v>
      </c>
      <c r="AE68">
        <f>'IDT-1'!B68</f>
        <v>0</v>
      </c>
      <c r="AF68" s="26"/>
      <c r="AG68">
        <f t="shared" ref="AG68:AG98" si="5">SUM(AD68:AF68)+AT68</f>
        <v>1285.1445881495431</v>
      </c>
      <c r="AI68" s="75">
        <f>PXIL!H68</f>
        <v>0</v>
      </c>
      <c r="AJ68" s="75">
        <f>PXIL!N68</f>
        <v>0</v>
      </c>
      <c r="AK68" s="75">
        <f>RTM_IEX!H68</f>
        <v>6.73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958.60084527257584</v>
      </c>
      <c r="P69" s="77">
        <v>58.71</v>
      </c>
      <c r="Q69" s="77">
        <v>38.06</v>
      </c>
      <c r="R69" s="80">
        <v>46.5</v>
      </c>
      <c r="S69" s="80">
        <v>0</v>
      </c>
      <c r="T69" s="78">
        <f>SUMPRODUCT(LTA!F69:AJ69,LTA!F$101:AJ$101,LTA!F$103:AJ$103)</f>
        <v>264.22999999999996</v>
      </c>
      <c r="U69" s="78">
        <f>SUMPRODUCT(LTA!F69:AJ69,LTA!F$102:AJ$102,LTA!F$103:AJ$103)</f>
        <v>43.72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26.89</v>
      </c>
      <c r="Z69" s="75">
        <f>IEX!N69</f>
        <v>0</v>
      </c>
      <c r="AA69" s="117">
        <f>STOA!H69</f>
        <v>124.42000000000002</v>
      </c>
      <c r="AB69" s="117">
        <f>-STOA!N69</f>
        <v>-363.67</v>
      </c>
      <c r="AC69">
        <f t="shared" si="3"/>
        <v>17.989601034847418</v>
      </c>
      <c r="AD69">
        <f t="shared" si="4"/>
        <v>1295.1305342377284</v>
      </c>
      <c r="AE69">
        <f>'IDT-1'!B69</f>
        <v>0</v>
      </c>
      <c r="AF69" s="26"/>
      <c r="AG69">
        <f t="shared" si="5"/>
        <v>1295.1305342377284</v>
      </c>
      <c r="AI69" s="75">
        <f>PXIL!H69</f>
        <v>0</v>
      </c>
      <c r="AJ69" s="75">
        <f>PXIL!N69</f>
        <v>0</v>
      </c>
      <c r="AK69" s="75">
        <f>RTM_IEX!H69</f>
        <v>16.329999999999998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964.52225990447346</v>
      </c>
      <c r="P70" s="77">
        <v>58.71</v>
      </c>
      <c r="Q70" s="77">
        <v>38.06</v>
      </c>
      <c r="R70" s="80">
        <v>46.5</v>
      </c>
      <c r="S70" s="80">
        <v>0</v>
      </c>
      <c r="T70" s="78">
        <f>SUMPRODUCT(LTA!F70:AJ70,LTA!F$101:AJ$101,LTA!F$103:AJ$103)</f>
        <v>240.03</v>
      </c>
      <c r="U70" s="78">
        <f>SUMPRODUCT(LTA!F70:AJ70,LTA!F$102:AJ$102,LTA!F$103:AJ$103)</f>
        <v>63.870000000000005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206.48</v>
      </c>
      <c r="AB70" s="117">
        <f>-STOA!N70</f>
        <v>-363.67</v>
      </c>
      <c r="AC70">
        <f t="shared" si="3"/>
        <v>18.427764631307873</v>
      </c>
      <c r="AD70">
        <f t="shared" si="4"/>
        <v>1326.4037852731656</v>
      </c>
      <c r="AE70">
        <f>'IDT-1'!B70</f>
        <v>0</v>
      </c>
      <c r="AF70" s="26"/>
      <c r="AG70">
        <f t="shared" si="5"/>
        <v>1326.4037852731656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-9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974.99568318882257</v>
      </c>
      <c r="P71" s="77">
        <v>58.71</v>
      </c>
      <c r="Q71" s="77">
        <v>38.06</v>
      </c>
      <c r="R71" s="80">
        <v>46.05</v>
      </c>
      <c r="S71" s="80">
        <v>0</v>
      </c>
      <c r="T71" s="78">
        <f>SUMPRODUCT(LTA!F71:AJ71,LTA!F$101:AJ$101,LTA!F$103:AJ$103)</f>
        <v>213.68</v>
      </c>
      <c r="U71" s="78">
        <f>SUMPRODUCT(LTA!F71:AJ71,LTA!F$102:AJ$102,LTA!F$103:AJ$103)</f>
        <v>69.510000000000005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44.19</v>
      </c>
      <c r="Z71" s="75">
        <f>IEX!N71</f>
        <v>0</v>
      </c>
      <c r="AA71" s="117">
        <f>STOA!H71</f>
        <v>190.38</v>
      </c>
      <c r="AB71" s="117">
        <f>-STOA!N71</f>
        <v>-363.67</v>
      </c>
      <c r="AC71">
        <f t="shared" si="3"/>
        <v>18.703851608510387</v>
      </c>
      <c r="AD71">
        <f t="shared" si="4"/>
        <v>1375.5811215803121</v>
      </c>
      <c r="AE71">
        <f>'IDT-1'!B71</f>
        <v>0</v>
      </c>
      <c r="AF71" s="26"/>
      <c r="AG71">
        <f t="shared" si="5"/>
        <v>1375.5811215803121</v>
      </c>
      <c r="AI71" s="75">
        <f>PXIL!H71</f>
        <v>0</v>
      </c>
      <c r="AJ71" s="75">
        <f>PXIL!N71</f>
        <v>0</v>
      </c>
      <c r="AK71" s="75">
        <f>RTM_IEX!H71</f>
        <v>23.05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992.2529431892425</v>
      </c>
      <c r="P72" s="77">
        <v>58.71</v>
      </c>
      <c r="Q72" s="77">
        <v>38.06</v>
      </c>
      <c r="R72" s="80">
        <v>26.98</v>
      </c>
      <c r="S72" s="80">
        <v>0</v>
      </c>
      <c r="T72" s="78">
        <f>SUMPRODUCT(LTA!F72:AJ72,LTA!F$101:AJ$101,LTA!F$103:AJ$103)</f>
        <v>172.58</v>
      </c>
      <c r="U72" s="78">
        <f>SUMPRODUCT(LTA!F72:AJ72,LTA!F$102:AJ$102,LTA!F$103:AJ$103)</f>
        <v>70.849999999999994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91.25</v>
      </c>
      <c r="Z72" s="75">
        <f>IEX!N72</f>
        <v>0</v>
      </c>
      <c r="AA72" s="117">
        <f>STOA!H72</f>
        <v>174.98</v>
      </c>
      <c r="AB72" s="117">
        <f>-STOA!N72</f>
        <v>-363.67</v>
      </c>
      <c r="AC72">
        <f t="shared" si="3"/>
        <v>18.64196349651408</v>
      </c>
      <c r="AD72">
        <f t="shared" si="4"/>
        <v>1368.6102696927283</v>
      </c>
      <c r="AE72">
        <f>'IDT-1'!B72</f>
        <v>0</v>
      </c>
      <c r="AF72" s="26"/>
      <c r="AG72">
        <f t="shared" si="5"/>
        <v>1368.6102696927283</v>
      </c>
      <c r="AI72" s="75">
        <f>PXIL!H72</f>
        <v>0</v>
      </c>
      <c r="AJ72" s="75">
        <f>PXIL!N72</f>
        <v>0</v>
      </c>
      <c r="AK72" s="75">
        <f>RTM_IEX!H72</f>
        <v>25.93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99.615366080565636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1019.1665124778193</v>
      </c>
      <c r="P73" s="77">
        <v>58.71</v>
      </c>
      <c r="Q73" s="77">
        <v>38.06</v>
      </c>
      <c r="R73" s="80">
        <v>14.989999999999997</v>
      </c>
      <c r="S73" s="80">
        <v>0</v>
      </c>
      <c r="T73" s="78">
        <f>SUMPRODUCT(LTA!F73:AJ73,LTA!F$101:AJ$101,LTA!F$103:AJ$103)</f>
        <v>144.98999999999998</v>
      </c>
      <c r="U73" s="78">
        <f>SUMPRODUCT(LTA!F73:AJ73,LTA!F$102:AJ$102,LTA!F$103:AJ$103)</f>
        <v>72.19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126.8</v>
      </c>
      <c r="Z73" s="75">
        <f>IEX!N73</f>
        <v>0</v>
      </c>
      <c r="AA73" s="117">
        <f>STOA!H73</f>
        <v>155.38</v>
      </c>
      <c r="AB73" s="117">
        <f>-STOA!N73</f>
        <v>-363.67</v>
      </c>
      <c r="AC73">
        <f t="shared" si="3"/>
        <v>18.598130127762538</v>
      </c>
      <c r="AD73">
        <f t="shared" si="4"/>
        <v>1363.6730384306225</v>
      </c>
      <c r="AE73">
        <f>'IDT-1'!B73</f>
        <v>0</v>
      </c>
      <c r="AF73" s="26"/>
      <c r="AG73">
        <f t="shared" si="5"/>
        <v>1363.6730384306225</v>
      </c>
      <c r="AI73" s="75">
        <f>PXIL!H73</f>
        <v>0</v>
      </c>
      <c r="AJ73" s="75">
        <f>PXIL!N73</f>
        <v>0</v>
      </c>
      <c r="AK73" s="75">
        <f>RTM_IEX!H73</f>
        <v>16.329999999999998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99.615366080565636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1067.6294413382109</v>
      </c>
      <c r="P74" s="77">
        <v>58.71</v>
      </c>
      <c r="Q74" s="77">
        <v>38.06</v>
      </c>
      <c r="R74" s="80">
        <v>4.2199999999999989</v>
      </c>
      <c r="S74" s="80">
        <v>0</v>
      </c>
      <c r="T74" s="78">
        <f>SUMPRODUCT(LTA!F74:AJ74,LTA!F$101:AJ$101,LTA!F$103:AJ$103)</f>
        <v>118.52</v>
      </c>
      <c r="U74" s="78">
        <f>SUMPRODUCT(LTA!F74:AJ74,LTA!F$102:AJ$102,LTA!F$103:AJ$103)</f>
        <v>74.92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148.88999999999999</v>
      </c>
      <c r="Z74" s="75">
        <f>IEX!N74</f>
        <v>0</v>
      </c>
      <c r="AA74" s="117">
        <f>STOA!H74</f>
        <v>146.97999999999999</v>
      </c>
      <c r="AB74" s="117">
        <f>-STOA!N74</f>
        <v>-363.67</v>
      </c>
      <c r="AC74">
        <f t="shared" si="3"/>
        <v>19.106077767754968</v>
      </c>
      <c r="AD74">
        <f t="shared" si="4"/>
        <v>1328.4780196510214</v>
      </c>
      <c r="AE74">
        <f>'IDT-1'!B74</f>
        <v>0</v>
      </c>
      <c r="AF74" s="26"/>
      <c r="AG74">
        <f t="shared" si="5"/>
        <v>1328.4780196510214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-46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1117.256047364873</v>
      </c>
      <c r="P75" s="77">
        <v>58.71</v>
      </c>
      <c r="Q75" s="77">
        <v>38.06</v>
      </c>
      <c r="R75" s="80">
        <v>0</v>
      </c>
      <c r="S75" s="80">
        <v>0</v>
      </c>
      <c r="T75" s="78">
        <f>SUMPRODUCT(LTA!F75:AJ75,LTA!F$101:AJ$101,LTA!F$103:AJ$103)</f>
        <v>95.08</v>
      </c>
      <c r="U75" s="78">
        <f>SUMPRODUCT(LTA!F75:AJ75,LTA!F$102:AJ$102,LTA!F$103:AJ$103)</f>
        <v>82.2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71.08</v>
      </c>
      <c r="Z75" s="75">
        <f>IEX!N75</f>
        <v>0</v>
      </c>
      <c r="AA75" s="117">
        <f>STOA!H75</f>
        <v>141</v>
      </c>
      <c r="AB75" s="117">
        <f>-STOA!N75</f>
        <v>-262.89</v>
      </c>
      <c r="AC75">
        <f t="shared" si="3"/>
        <v>18.325127405672866</v>
      </c>
      <c r="AD75">
        <f t="shared" si="4"/>
        <v>1308.6247999592001</v>
      </c>
      <c r="AE75">
        <f>'IDT-1'!B75</f>
        <v>0</v>
      </c>
      <c r="AF75" s="26"/>
      <c r="AG75">
        <f t="shared" si="5"/>
        <v>1308.6247999592001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-113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1170.2906568169726</v>
      </c>
      <c r="P76" s="77">
        <v>58.71</v>
      </c>
      <c r="Q76" s="77">
        <v>38.06</v>
      </c>
      <c r="R76" s="80">
        <v>0</v>
      </c>
      <c r="S76" s="80">
        <v>0</v>
      </c>
      <c r="T76" s="78">
        <f>SUMPRODUCT(LTA!F76:AJ76,LTA!F$101:AJ$101,LTA!F$103:AJ$103)</f>
        <v>78.88</v>
      </c>
      <c r="U76" s="78">
        <f>SUMPRODUCT(LTA!F76:AJ76,LTA!F$102:AJ$102,LTA!F$103:AJ$103)</f>
        <v>78.5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29.78</v>
      </c>
      <c r="Z76" s="75">
        <f>IEX!N76</f>
        <v>0</v>
      </c>
      <c r="AA76" s="117">
        <f>STOA!H76</f>
        <v>134</v>
      </c>
      <c r="AB76" s="117">
        <f>-STOA!N76</f>
        <v>-262.89</v>
      </c>
      <c r="AC76">
        <f t="shared" si="3"/>
        <v>17.658984317519629</v>
      </c>
      <c r="AD76">
        <f t="shared" si="4"/>
        <v>1354.1255524994529</v>
      </c>
      <c r="AE76">
        <f>'IDT-1'!B76</f>
        <v>7.1550000000000002</v>
      </c>
      <c r="AF76" s="26"/>
      <c r="AG76">
        <f t="shared" si="5"/>
        <v>1361.2805524994528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-53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107.58000000000001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1153.4321111629283</v>
      </c>
      <c r="P77" s="77">
        <v>58.71</v>
      </c>
      <c r="Q77" s="77">
        <v>38.06</v>
      </c>
      <c r="R77" s="80">
        <v>0</v>
      </c>
      <c r="S77" s="80">
        <v>0</v>
      </c>
      <c r="T77" s="78">
        <f>SUMPRODUCT(LTA!F77:AJ77,LTA!F$101:AJ$101,LTA!F$103:AJ$103)</f>
        <v>63.510000000000005</v>
      </c>
      <c r="U77" s="78">
        <f>SUMPRODUCT(LTA!F77:AJ77,LTA!F$102:AJ$102,LTA!F$103:AJ$103)</f>
        <v>77.72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43.87</v>
      </c>
      <c r="Z77" s="75">
        <f>IEX!N77</f>
        <v>0</v>
      </c>
      <c r="AA77" s="117">
        <f>STOA!H77</f>
        <v>130.49999999999997</v>
      </c>
      <c r="AB77" s="117">
        <f>-STOA!N77</f>
        <v>-262.89</v>
      </c>
      <c r="AC77">
        <f t="shared" si="3"/>
        <v>17.061208357087683</v>
      </c>
      <c r="AD77">
        <f t="shared" si="4"/>
        <v>1393.2647828058407</v>
      </c>
      <c r="AE77">
        <f>'IDT-1'!B77</f>
        <v>2.1459999999999999</v>
      </c>
      <c r="AF77" s="26"/>
      <c r="AG77">
        <f t="shared" si="5"/>
        <v>1395.4107828058407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107.58000000000001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1112.6945414083725</v>
      </c>
      <c r="P78" s="77">
        <v>58.71</v>
      </c>
      <c r="Q78" s="77">
        <v>38.06</v>
      </c>
      <c r="R78" s="80">
        <v>0</v>
      </c>
      <c r="S78" s="80">
        <v>0</v>
      </c>
      <c r="T78" s="78">
        <f>SUMPRODUCT(LTA!F78:AJ78,LTA!F$101:AJ$101,LTA!F$103:AJ$103)</f>
        <v>57.54</v>
      </c>
      <c r="U78" s="78">
        <f>SUMPRODUCT(LTA!F78:AJ78,LTA!F$102:AJ$102,LTA!F$103:AJ$103)</f>
        <v>76.819999999999993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54</v>
      </c>
      <c r="Z78" s="75">
        <f>IEX!N78</f>
        <v>0</v>
      </c>
      <c r="AA78" s="117">
        <f>STOA!H78</f>
        <v>127.00000000000001</v>
      </c>
      <c r="AB78" s="117">
        <f>-STOA!N78</f>
        <v>-262.89</v>
      </c>
      <c r="AC78">
        <f t="shared" si="3"/>
        <v>16.981237743247593</v>
      </c>
      <c r="AD78">
        <f t="shared" si="4"/>
        <v>1384.2571836651248</v>
      </c>
      <c r="AE78">
        <f>'IDT-1'!B78</f>
        <v>0</v>
      </c>
      <c r="AF78" s="26"/>
      <c r="AG78">
        <f t="shared" si="5"/>
        <v>1384.2571836651248</v>
      </c>
      <c r="AI78" s="75">
        <f>PXIL!H78</f>
        <v>0</v>
      </c>
      <c r="AJ78" s="75">
        <f>PXIL!N78</f>
        <v>0</v>
      </c>
      <c r="AK78" s="75">
        <f>RTM_IEX!H78</f>
        <v>31.89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107.58000000000001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1105.5241128255641</v>
      </c>
      <c r="P79" s="77">
        <v>58.71</v>
      </c>
      <c r="Q79" s="77">
        <v>38.06</v>
      </c>
      <c r="R79" s="80">
        <v>0</v>
      </c>
      <c r="S79" s="80">
        <v>0</v>
      </c>
      <c r="T79" s="78">
        <f>SUMPRODUCT(LTA!F79:AJ79,LTA!F$101:AJ$101,LTA!F$103:AJ$103)</f>
        <v>55.92</v>
      </c>
      <c r="U79" s="78">
        <f>SUMPRODUCT(LTA!F79:AJ79,LTA!F$102:AJ$102,LTA!F$103:AJ$103)</f>
        <v>75.3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29.99</v>
      </c>
      <c r="Z79" s="75">
        <f>IEX!N79</f>
        <v>0</v>
      </c>
      <c r="AA79" s="117">
        <f>STOA!H79</f>
        <v>127.28000000000002</v>
      </c>
      <c r="AB79" s="117">
        <f>-STOA!N79</f>
        <v>-262.89</v>
      </c>
      <c r="AC79">
        <f t="shared" si="3"/>
        <v>16.808929971718875</v>
      </c>
      <c r="AD79">
        <f t="shared" si="4"/>
        <v>1364.8490628538452</v>
      </c>
      <c r="AE79">
        <f>'IDT-1'!B79</f>
        <v>1.379</v>
      </c>
      <c r="AF79" s="26"/>
      <c r="AG79">
        <f t="shared" si="5"/>
        <v>1366.2280628538451</v>
      </c>
      <c r="AI79" s="75">
        <f>PXIL!H79</f>
        <v>0</v>
      </c>
      <c r="AJ79" s="75">
        <f>PXIL!N79</f>
        <v>0</v>
      </c>
      <c r="AK79" s="75">
        <f>RTM_IEX!H79</f>
        <v>46.35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107.58000000000001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1105.5241128255641</v>
      </c>
      <c r="P80" s="77">
        <v>58.71</v>
      </c>
      <c r="Q80" s="77">
        <v>38.06</v>
      </c>
      <c r="R80" s="80">
        <v>0</v>
      </c>
      <c r="S80" s="80">
        <v>0</v>
      </c>
      <c r="T80" s="78">
        <f>SUMPRODUCT(LTA!F80:AJ80,LTA!F$101:AJ$101,LTA!F$103:AJ$103)</f>
        <v>55.03</v>
      </c>
      <c r="U80" s="78">
        <f>SUMPRODUCT(LTA!F80:AJ80,LTA!F$102:AJ$102,LTA!F$103:AJ$103)</f>
        <v>68.37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24.6</v>
      </c>
      <c r="Z80" s="75">
        <f>IEX!N80</f>
        <v>0</v>
      </c>
      <c r="AA80" s="117">
        <f>STOA!H80</f>
        <v>164.74</v>
      </c>
      <c r="AB80" s="117">
        <f>-STOA!N80</f>
        <v>-262.89</v>
      </c>
      <c r="AC80">
        <f t="shared" si="3"/>
        <v>16.837001971718877</v>
      </c>
      <c r="AD80">
        <f t="shared" si="4"/>
        <v>1368.010990853845</v>
      </c>
      <c r="AE80">
        <f>'IDT-1'!B80</f>
        <v>10.369</v>
      </c>
      <c r="AF80" s="26"/>
      <c r="AG80">
        <f t="shared" si="5"/>
        <v>1378.3799908538449</v>
      </c>
      <c r="AI80" s="75">
        <f>PXIL!H80</f>
        <v>0</v>
      </c>
      <c r="AJ80" s="75">
        <f>PXIL!N80</f>
        <v>0</v>
      </c>
      <c r="AK80" s="75">
        <f>RTM_IEX!H80</f>
        <v>25.29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127.18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1075.7164620696478</v>
      </c>
      <c r="P81" s="77">
        <v>58.71</v>
      </c>
      <c r="Q81" s="77">
        <v>38.06</v>
      </c>
      <c r="R81" s="80">
        <v>0</v>
      </c>
      <c r="S81" s="80">
        <v>0</v>
      </c>
      <c r="T81" s="78">
        <f>SUMPRODUCT(LTA!F81:AJ81,LTA!F$101:AJ$101,LTA!F$103:AJ$103)</f>
        <v>57.15</v>
      </c>
      <c r="U81" s="78">
        <f>SUMPRODUCT(LTA!F81:AJ81,LTA!F$102:AJ$102,LTA!F$103:AJ$103)</f>
        <v>67.539999999999992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0.91</v>
      </c>
      <c r="Z81" s="75">
        <f>IEX!N81</f>
        <v>0</v>
      </c>
      <c r="AA81" s="117">
        <f>STOA!H81</f>
        <v>256.96000000000004</v>
      </c>
      <c r="AB81" s="117">
        <f>-STOA!N81</f>
        <v>-262.89</v>
      </c>
      <c r="AC81">
        <f t="shared" si="3"/>
        <v>17.139038645066819</v>
      </c>
      <c r="AD81">
        <f t="shared" si="4"/>
        <v>1402.0313034245812</v>
      </c>
      <c r="AE81">
        <f>'IDT-1'!B81</f>
        <v>3.125</v>
      </c>
      <c r="AF81" s="26"/>
      <c r="AG81">
        <f t="shared" si="5"/>
        <v>1405.1563034245812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127.18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1043.1322110686233</v>
      </c>
      <c r="P82" s="77">
        <v>58.71</v>
      </c>
      <c r="Q82" s="77">
        <v>38.06</v>
      </c>
      <c r="R82" s="80">
        <v>0</v>
      </c>
      <c r="S82" s="80">
        <v>0</v>
      </c>
      <c r="T82" s="78">
        <f>SUMPRODUCT(LTA!F82:AJ82,LTA!F$101:AJ$101,LTA!F$103:AJ$103)</f>
        <v>61.84</v>
      </c>
      <c r="U82" s="78">
        <f>SUMPRODUCT(LTA!F82:AJ82,LTA!F$102:AJ$102,LTA!F$103:AJ$103)</f>
        <v>66.59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271.37000000000006</v>
      </c>
      <c r="AB82" s="117">
        <f>-STOA!N82</f>
        <v>-262.89</v>
      </c>
      <c r="AC82">
        <f t="shared" si="3"/>
        <v>17.004009236257801</v>
      </c>
      <c r="AD82">
        <f t="shared" si="4"/>
        <v>1386.8220818323653</v>
      </c>
      <c r="AE82">
        <f>'IDT-1'!B82</f>
        <v>4.2210000000000001</v>
      </c>
      <c r="AF82" s="26"/>
      <c r="AG82">
        <f t="shared" si="5"/>
        <v>1391.0430818323653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127.18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1010.0314790967431</v>
      </c>
      <c r="P83" s="77">
        <v>58.71</v>
      </c>
      <c r="Q83" s="77">
        <v>38.06</v>
      </c>
      <c r="R83" s="80">
        <v>0</v>
      </c>
      <c r="S83" s="80">
        <v>0</v>
      </c>
      <c r="T83" s="78">
        <f>SUMPRODUCT(LTA!F83:AJ83,LTA!F$101:AJ$101,LTA!F$103:AJ$103)</f>
        <v>61.11</v>
      </c>
      <c r="U83" s="78">
        <f>SUMPRODUCT(LTA!F83:AJ83,LTA!F$102:AJ$102,LTA!F$103:AJ$103)</f>
        <v>73.290000000000006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261.76000000000005</v>
      </c>
      <c r="AB83" s="117">
        <f>-STOA!N83</f>
        <v>-262.89</v>
      </c>
      <c r="AC83">
        <f t="shared" si="3"/>
        <v>16.725658794905254</v>
      </c>
      <c r="AD83">
        <f t="shared" si="4"/>
        <v>1355.4697003018377</v>
      </c>
      <c r="AE83">
        <f>'IDT-1'!B83</f>
        <v>20.155000000000001</v>
      </c>
      <c r="AF83" s="26"/>
      <c r="AG83">
        <f t="shared" si="5"/>
        <v>1375.6247003018377</v>
      </c>
      <c r="AI83" s="75">
        <f>PXIL!H83</f>
        <v>0</v>
      </c>
      <c r="AJ83" s="75">
        <f>PXIL!N83</f>
        <v>0</v>
      </c>
      <c r="AK83" s="75">
        <f>RTM_IEX!H83</f>
        <v>5.1100000000000003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127.18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1001.2386543008429</v>
      </c>
      <c r="P84" s="77">
        <v>58.71</v>
      </c>
      <c r="Q84" s="77">
        <v>38.06</v>
      </c>
      <c r="R84" s="80">
        <v>0</v>
      </c>
      <c r="S84" s="80">
        <v>0</v>
      </c>
      <c r="T84" s="78">
        <f>SUMPRODUCT(LTA!F84:AJ84,LTA!F$101:AJ$101,LTA!F$103:AJ$103)</f>
        <v>59.99</v>
      </c>
      <c r="U84" s="78">
        <f>SUMPRODUCT(LTA!F84:AJ84,LTA!F$102:AJ$102,LTA!F$103:AJ$103)</f>
        <v>72.22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242.55</v>
      </c>
      <c r="AB84" s="117">
        <f>-STOA!N84</f>
        <v>-262.89</v>
      </c>
      <c r="AC84">
        <f t="shared" si="3"/>
        <v>16.414993936701332</v>
      </c>
      <c r="AD84">
        <f t="shared" si="4"/>
        <v>1320.4775403641413</v>
      </c>
      <c r="AE84">
        <f>'IDT-1'!B84</f>
        <v>40.572000000000003</v>
      </c>
      <c r="AF84" s="26"/>
      <c r="AG84">
        <f t="shared" si="5"/>
        <v>1361.0495403641412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127.18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981.61382749513609</v>
      </c>
      <c r="P85" s="77">
        <v>58.71</v>
      </c>
      <c r="Q85" s="77">
        <v>38.06</v>
      </c>
      <c r="R85" s="80">
        <v>0</v>
      </c>
      <c r="S85" s="80">
        <v>0</v>
      </c>
      <c r="T85" s="78">
        <f>SUMPRODUCT(LTA!F85:AJ85,LTA!F$101:AJ$101,LTA!F$103:AJ$103)</f>
        <v>58.59</v>
      </c>
      <c r="U85" s="78">
        <f>SUMPRODUCT(LTA!F85:AJ85,LTA!F$102:AJ$102,LTA!F$103:AJ$103)</f>
        <v>71.540000000000006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199.32000000000002</v>
      </c>
      <c r="AB85" s="117">
        <f>-STOA!N85</f>
        <v>-262.89</v>
      </c>
      <c r="AC85">
        <f t="shared" si="3"/>
        <v>15.843567460811112</v>
      </c>
      <c r="AD85">
        <f t="shared" si="4"/>
        <v>1256.1141400343247</v>
      </c>
      <c r="AE85">
        <f>'IDT-1'!B85</f>
        <v>72.974999999999994</v>
      </c>
      <c r="AF85" s="26"/>
      <c r="AG85">
        <f t="shared" si="5"/>
        <v>1329.0891400343246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127.18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970.4302563293362</v>
      </c>
      <c r="P86" s="77">
        <v>58.71</v>
      </c>
      <c r="Q86" s="77">
        <v>38.06</v>
      </c>
      <c r="R86" s="80">
        <v>0</v>
      </c>
      <c r="S86" s="80">
        <v>0</v>
      </c>
      <c r="T86" s="78">
        <f>SUMPRODUCT(LTA!F86:AJ86,LTA!F$101:AJ$101,LTA!F$103:AJ$103)</f>
        <v>68.7</v>
      </c>
      <c r="U86" s="78">
        <f>SUMPRODUCT(LTA!F86:AJ86,LTA!F$102:AJ$102,LTA!F$103:AJ$103)</f>
        <v>83.46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151.30000000000001</v>
      </c>
      <c r="AB86" s="117">
        <f>-STOA!N86</f>
        <v>-262.89</v>
      </c>
      <c r="AC86">
        <f t="shared" si="3"/>
        <v>15.516440034552074</v>
      </c>
      <c r="AD86">
        <f t="shared" si="4"/>
        <v>1219.2676962947844</v>
      </c>
      <c r="AE86">
        <f>'IDT-1'!B86</f>
        <v>109.996</v>
      </c>
      <c r="AF86" s="26"/>
      <c r="AG86">
        <f t="shared" si="5"/>
        <v>1329.2636962947845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149.62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968.93642182673625</v>
      </c>
      <c r="P87" s="77">
        <v>58.71</v>
      </c>
      <c r="Q87" s="77">
        <v>38.06</v>
      </c>
      <c r="R87" s="80">
        <v>0</v>
      </c>
      <c r="S87" s="80">
        <v>0</v>
      </c>
      <c r="T87" s="78">
        <f>SUMPRODUCT(LTA!F87:AJ87,LTA!F$101:AJ$101,LTA!F$103:AJ$103)</f>
        <v>67.430000000000007</v>
      </c>
      <c r="U87" s="78">
        <f>SUMPRODUCT(LTA!F87:AJ87,LTA!F$102:AJ$102,LTA!F$103:AJ$103)</f>
        <v>82.65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127.32999999999998</v>
      </c>
      <c r="AB87" s="117">
        <f>-STOA!N87</f>
        <v>-262.89</v>
      </c>
      <c r="AC87">
        <f t="shared" si="3"/>
        <v>15.755626371639446</v>
      </c>
      <c r="AD87">
        <f t="shared" si="4"/>
        <v>1181.924675455097</v>
      </c>
      <c r="AE87">
        <f>'IDT-1'!B87</f>
        <v>118</v>
      </c>
      <c r="AF87" s="26"/>
      <c r="AG87">
        <f t="shared" si="5"/>
        <v>1299.924675455097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-32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149.62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961.66911975943628</v>
      </c>
      <c r="P88" s="77">
        <v>58.71</v>
      </c>
      <c r="Q88" s="77">
        <v>38.06</v>
      </c>
      <c r="R88" s="80">
        <v>0</v>
      </c>
      <c r="S88" s="80">
        <v>0</v>
      </c>
      <c r="T88" s="78">
        <f>SUMPRODUCT(LTA!F88:AJ88,LTA!F$101:AJ$101,LTA!F$103:AJ$103)</f>
        <v>65.959999999999994</v>
      </c>
      <c r="U88" s="78">
        <f>SUMPRODUCT(LTA!F88:AJ88,LTA!F$102:AJ$102,LTA!F$103:AJ$103)</f>
        <v>81.52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127.32999999999998</v>
      </c>
      <c r="AB88" s="117">
        <f>-STOA!N88</f>
        <v>-262.89</v>
      </c>
      <c r="AC88">
        <f t="shared" si="3"/>
        <v>15.580012838225251</v>
      </c>
      <c r="AD88">
        <f t="shared" si="4"/>
        <v>1182.2329869212108</v>
      </c>
      <c r="AE88">
        <f>'IDT-1'!B88</f>
        <v>100</v>
      </c>
      <c r="AF88" s="26"/>
      <c r="AG88">
        <f t="shared" si="5"/>
        <v>1282.2329869212108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-22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149.62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958.82537530183629</v>
      </c>
      <c r="P89" s="77">
        <v>58.71</v>
      </c>
      <c r="Q89" s="77">
        <v>38.06</v>
      </c>
      <c r="R89" s="80">
        <v>0</v>
      </c>
      <c r="S89" s="80">
        <v>0</v>
      </c>
      <c r="T89" s="78">
        <f>SUMPRODUCT(LTA!F89:AJ89,LTA!F$101:AJ$101,LTA!F$103:AJ$103)</f>
        <v>64.22</v>
      </c>
      <c r="U89" s="78">
        <f>SUMPRODUCT(LTA!F89:AJ89,LTA!F$102:AJ$102,LTA!F$103:AJ$103)</f>
        <v>80.889999999999986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127.32999999999998</v>
      </c>
      <c r="AB89" s="117">
        <f>-STOA!N89</f>
        <v>-262.89</v>
      </c>
      <c r="AC89">
        <f t="shared" si="3"/>
        <v>15.676181927353495</v>
      </c>
      <c r="AD89">
        <f t="shared" si="4"/>
        <v>1160.9230733744828</v>
      </c>
      <c r="AE89">
        <f>'IDT-1'!B89</f>
        <v>77</v>
      </c>
      <c r="AF89" s="26"/>
      <c r="AG89">
        <f t="shared" si="5"/>
        <v>1237.9230733744828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-38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149.62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960.45597632773627</v>
      </c>
      <c r="P90" s="77">
        <v>58.71</v>
      </c>
      <c r="Q90" s="77">
        <v>38.06</v>
      </c>
      <c r="R90" s="80">
        <v>0</v>
      </c>
      <c r="S90" s="80">
        <v>0</v>
      </c>
      <c r="T90" s="78">
        <f>SUMPRODUCT(LTA!F90:AJ90,LTA!F$101:AJ$101,LTA!F$103:AJ$103)</f>
        <v>63.290000000000006</v>
      </c>
      <c r="U90" s="78">
        <f>SUMPRODUCT(LTA!F90:AJ90,LTA!F$102:AJ$102,LTA!F$103:AJ$103)</f>
        <v>80.34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127.32999999999998</v>
      </c>
      <c r="AB90" s="117">
        <f>-STOA!N90</f>
        <v>-262.89</v>
      </c>
      <c r="AC90">
        <f t="shared" si="3"/>
        <v>15.633116578770439</v>
      </c>
      <c r="AD90">
        <f t="shared" si="4"/>
        <v>1166.1167397489655</v>
      </c>
      <c r="AE90">
        <f>'IDT-1'!B90</f>
        <v>53</v>
      </c>
      <c r="AF90" s="26"/>
      <c r="AG90">
        <f t="shared" si="5"/>
        <v>1219.1167397489655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-33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149.62000000000003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956.53232645073626</v>
      </c>
      <c r="P91" s="77">
        <v>58.71</v>
      </c>
      <c r="Q91" s="77">
        <v>38.06</v>
      </c>
      <c r="R91" s="80">
        <v>0</v>
      </c>
      <c r="S91" s="80">
        <v>0</v>
      </c>
      <c r="T91" s="78">
        <f>SUMPRODUCT(LTA!F91:AJ91,LTA!F$101:AJ$101,LTA!F$103:AJ$103)</f>
        <v>59.75</v>
      </c>
      <c r="U91" s="78">
        <f>SUMPRODUCT(LTA!F91:AJ91,LTA!F$102:AJ$102,LTA!F$103:AJ$103)</f>
        <v>79.22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127.32999999999998</v>
      </c>
      <c r="AB91" s="117">
        <f>-STOA!N91</f>
        <v>-397.49000000000007</v>
      </c>
      <c r="AC91">
        <f t="shared" si="3"/>
        <v>16.885748337173261</v>
      </c>
      <c r="AD91">
        <f t="shared" si="4"/>
        <v>1006.680458113563</v>
      </c>
      <c r="AE91">
        <f>'IDT-1'!B91</f>
        <v>162</v>
      </c>
      <c r="AF91" s="26"/>
      <c r="AG91">
        <f t="shared" si="5"/>
        <v>1168.680458113563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-48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149.62000000000003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950.51174677513632</v>
      </c>
      <c r="P92" s="77">
        <v>58.71</v>
      </c>
      <c r="Q92" s="77">
        <v>38.06</v>
      </c>
      <c r="R92" s="80">
        <v>0</v>
      </c>
      <c r="S92" s="80">
        <v>0</v>
      </c>
      <c r="T92" s="78">
        <f>SUMPRODUCT(LTA!F92:AJ92,LTA!F$101:AJ$101,LTA!F$103:AJ$103)</f>
        <v>58.22</v>
      </c>
      <c r="U92" s="78">
        <f>SUMPRODUCT(LTA!F92:AJ92,LTA!F$102:AJ$102,LTA!F$103:AJ$103)</f>
        <v>78.09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127.32999999999998</v>
      </c>
      <c r="AB92" s="117">
        <f>-STOA!N92</f>
        <v>-397.49000000000007</v>
      </c>
      <c r="AC92">
        <f t="shared" si="3"/>
        <v>16.791602980983587</v>
      </c>
      <c r="AD92">
        <f t="shared" si="4"/>
        <v>1000.0940237941526</v>
      </c>
      <c r="AE92">
        <f>'IDT-1'!B92</f>
        <v>145</v>
      </c>
      <c r="AF92" s="26"/>
      <c r="AG92">
        <f t="shared" si="5"/>
        <v>1145.0940237941527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-46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149.62000000000003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940.70470244290868</v>
      </c>
      <c r="P93" s="77">
        <v>58.71</v>
      </c>
      <c r="Q93" s="77">
        <v>38.06</v>
      </c>
      <c r="R93" s="80">
        <v>0</v>
      </c>
      <c r="S93" s="80">
        <v>0</v>
      </c>
      <c r="T93" s="78">
        <f>SUMPRODUCT(LTA!F93:AJ93,LTA!F$101:AJ$101,LTA!F$103:AJ$103)</f>
        <v>56.370000000000005</v>
      </c>
      <c r="U93" s="78">
        <f>SUMPRODUCT(LTA!F93:AJ93,LTA!F$102:AJ$102,LTA!F$103:AJ$103)</f>
        <v>69.77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127.32999999999998</v>
      </c>
      <c r="AB93" s="117">
        <f>-STOA!N93</f>
        <v>-397.49000000000007</v>
      </c>
      <c r="AC93">
        <f t="shared" si="3"/>
        <v>16.509267460593641</v>
      </c>
      <c r="AD93">
        <f t="shared" si="4"/>
        <v>992.3993149823151</v>
      </c>
      <c r="AE93">
        <f>'IDT-1'!B93</f>
        <v>120</v>
      </c>
      <c r="AF93" s="26"/>
      <c r="AG93">
        <f t="shared" si="5"/>
        <v>1112.399314982315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-34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149.62000000000003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940.70470244290868</v>
      </c>
      <c r="P94" s="77">
        <v>58.71</v>
      </c>
      <c r="Q94" s="77">
        <v>38.06</v>
      </c>
      <c r="R94" s="80">
        <v>0</v>
      </c>
      <c r="S94" s="80">
        <v>0</v>
      </c>
      <c r="T94" s="78">
        <f>SUMPRODUCT(LTA!F94:AJ94,LTA!F$101:AJ$101,LTA!F$103:AJ$103)</f>
        <v>48.42</v>
      </c>
      <c r="U94" s="78">
        <f>SUMPRODUCT(LTA!F94:AJ94,LTA!F$102:AJ$102,LTA!F$103:AJ$103)</f>
        <v>69.12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127.32999999999998</v>
      </c>
      <c r="AB94" s="117">
        <f>-STOA!N94</f>
        <v>-397.49000000000007</v>
      </c>
      <c r="AC94">
        <f t="shared" si="3"/>
        <v>16.442465588115841</v>
      </c>
      <c r="AD94">
        <f t="shared" si="4"/>
        <v>982.86611685479295</v>
      </c>
      <c r="AE94">
        <f>'IDT-1'!B94</f>
        <v>101</v>
      </c>
      <c r="AF94" s="26"/>
      <c r="AG94">
        <f t="shared" si="5"/>
        <v>1083.8661168547928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-35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149.62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940.59427786012611</v>
      </c>
      <c r="P95" s="77">
        <v>58.71</v>
      </c>
      <c r="Q95" s="77">
        <v>38.06</v>
      </c>
      <c r="R95" s="80">
        <v>0</v>
      </c>
      <c r="S95" s="80">
        <v>0</v>
      </c>
      <c r="T95" s="78">
        <f>SUMPRODUCT(LTA!F95:AJ95,LTA!F$101:AJ$101,LTA!F$103:AJ$103)</f>
        <v>46.989999999999995</v>
      </c>
      <c r="U95" s="78">
        <f>SUMPRODUCT(LTA!F95:AJ95,LTA!F$102:AJ$102,LTA!F$103:AJ$103)</f>
        <v>68.19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127.32999999999998</v>
      </c>
      <c r="AB95" s="117">
        <f>-STOA!N95</f>
        <v>-347.49</v>
      </c>
      <c r="AC95">
        <f t="shared" si="3"/>
        <v>15.728231905056115</v>
      </c>
      <c r="AD95">
        <f t="shared" si="4"/>
        <v>1059.1099259550699</v>
      </c>
      <c r="AE95">
        <f>'IDT-1'!B95</f>
        <v>27</v>
      </c>
      <c r="AF95" s="26"/>
      <c r="AG95">
        <f t="shared" si="5"/>
        <v>1086.1099259550699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-7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149.62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940.59427786012611</v>
      </c>
      <c r="P96" s="77">
        <v>58.71</v>
      </c>
      <c r="Q96" s="77">
        <v>38.06</v>
      </c>
      <c r="R96" s="80">
        <v>0</v>
      </c>
      <c r="S96" s="80">
        <v>0</v>
      </c>
      <c r="T96" s="78">
        <f>SUMPRODUCT(LTA!F96:AJ96,LTA!F$101:AJ$101,LTA!F$103:AJ$103)</f>
        <v>42.96</v>
      </c>
      <c r="U96" s="78">
        <f>SUMPRODUCT(LTA!F96:AJ96,LTA!F$102:AJ$102,LTA!F$103:AJ$103)</f>
        <v>67.5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127.32999999999998</v>
      </c>
      <c r="AB96" s="117">
        <f>-STOA!N96</f>
        <v>-347.49</v>
      </c>
      <c r="AC96">
        <f t="shared" si="3"/>
        <v>15.7133302876227</v>
      </c>
      <c r="AD96">
        <f t="shared" si="4"/>
        <v>1051.4048275725033</v>
      </c>
      <c r="AE96">
        <f>'IDT-1'!B96</f>
        <v>7</v>
      </c>
      <c r="AF96" s="26"/>
      <c r="AG96">
        <f t="shared" si="5"/>
        <v>1058.4048275725033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149.62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937.9868655605261</v>
      </c>
      <c r="P97" s="77">
        <v>58.71</v>
      </c>
      <c r="Q97" s="77">
        <v>38.06</v>
      </c>
      <c r="R97" s="80">
        <v>0</v>
      </c>
      <c r="S97" s="80">
        <v>0</v>
      </c>
      <c r="T97" s="78">
        <f>SUMPRODUCT(LTA!F97:AJ97,LTA!F$101:AJ$101,LTA!F$103:AJ$103)</f>
        <v>49.839999999999996</v>
      </c>
      <c r="U97" s="78">
        <f>SUMPRODUCT(LTA!F97:AJ97,LTA!F$102:AJ$102,LTA!F$103:AJ$103)</f>
        <v>66.7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31.27</v>
      </c>
      <c r="AB97" s="117">
        <f>-STOA!N97</f>
        <v>-347.49</v>
      </c>
      <c r="AC97">
        <f t="shared" si="3"/>
        <v>14.916317314430612</v>
      </c>
      <c r="AD97">
        <f t="shared" si="4"/>
        <v>957.61442824609537</v>
      </c>
      <c r="AE97">
        <f>'IDT-1'!B97</f>
        <v>86</v>
      </c>
      <c r="AF97" s="26"/>
      <c r="AG97">
        <f t="shared" si="5"/>
        <v>1043.6144282460955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-12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149.62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936.35626453462623</v>
      </c>
      <c r="P98" s="77">
        <v>58.71</v>
      </c>
      <c r="Q98" s="77">
        <v>38.06</v>
      </c>
      <c r="R98" s="80">
        <v>0</v>
      </c>
      <c r="S98" s="80">
        <v>0</v>
      </c>
      <c r="T98" s="78">
        <f>SUMPRODUCT(LTA!F98:AJ98,LTA!F$101:AJ$101,LTA!F$103:AJ$103)</f>
        <v>49.49</v>
      </c>
      <c r="U98" s="78">
        <f>SUMPRODUCT(LTA!F98:AJ98,LTA!F$102:AJ$102,LTA!F$103:AJ$103)</f>
        <v>66.650000000000006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31.27</v>
      </c>
      <c r="AB98" s="117">
        <f>-STOA!N98</f>
        <v>-347.49</v>
      </c>
      <c r="AC98">
        <f t="shared" si="3"/>
        <v>14.925082407969281</v>
      </c>
      <c r="AD98">
        <f t="shared" si="4"/>
        <v>952.57506212665703</v>
      </c>
      <c r="AE98">
        <f>'IDT-1'!B98</f>
        <v>71</v>
      </c>
      <c r="AF98" s="26"/>
      <c r="AG98">
        <f t="shared" si="5"/>
        <v>1023.575062126657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-15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2.4220674526977066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22.870784703108772</v>
      </c>
      <c r="P99" s="77">
        <f t="shared" si="6"/>
        <v>1.4093450000000007</v>
      </c>
      <c r="Q99" s="77">
        <f t="shared" si="6"/>
        <v>0.89402363598565182</v>
      </c>
      <c r="R99" s="80">
        <f t="shared" si="6"/>
        <v>0.49461380068589877</v>
      </c>
      <c r="S99" s="80">
        <f t="shared" si="6"/>
        <v>0</v>
      </c>
      <c r="T99" s="78">
        <f t="shared" si="6"/>
        <v>3.6736525000000011</v>
      </c>
      <c r="U99" s="78">
        <f t="shared" si="6"/>
        <v>1.168445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0.19443750000000001</v>
      </c>
      <c r="Z99" s="75">
        <f t="shared" si="6"/>
        <v>0</v>
      </c>
      <c r="AA99" s="117">
        <f t="shared" si="6"/>
        <v>3.3174874999999995</v>
      </c>
      <c r="AB99" s="117">
        <f t="shared" si="6"/>
        <v>-7.525479999999992</v>
      </c>
      <c r="AC99">
        <f t="shared" si="6"/>
        <v>0.39479850725319338</v>
      </c>
      <c r="AD99">
        <f t="shared" si="6"/>
        <v>28.362812895224849</v>
      </c>
      <c r="AE99">
        <f t="shared" si="6"/>
        <v>0.61063849999999986</v>
      </c>
      <c r="AG99">
        <f t="shared" si="6"/>
        <v>28.973451395224856</v>
      </c>
      <c r="AI99">
        <f t="shared" si="6"/>
        <v>0</v>
      </c>
      <c r="AJ99">
        <f t="shared" si="6"/>
        <v>0</v>
      </c>
      <c r="AK99">
        <f t="shared" si="6"/>
        <v>0.23811499999999999</v>
      </c>
      <c r="AL99">
        <f t="shared" si="6"/>
        <v>-0.48675000000000002</v>
      </c>
      <c r="AM99">
        <f t="shared" si="6"/>
        <v>0</v>
      </c>
      <c r="AN99">
        <f t="shared" si="6"/>
        <v>0</v>
      </c>
      <c r="AO99">
        <f t="shared" si="6"/>
        <v>9.197749999999999E-2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45013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TWEPL!Q3</f>
        <v>0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24.366876718713584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659.49954629660249</v>
      </c>
      <c r="P3" s="77">
        <v>33.950000000000003</v>
      </c>
      <c r="Q3" s="77">
        <v>21.99</v>
      </c>
      <c r="R3" s="80">
        <v>0</v>
      </c>
      <c r="S3" s="80">
        <v>0</v>
      </c>
      <c r="T3" s="78">
        <f>SUMPRODUCT(LTA!F3:AJ3,LTA!F$101:AJ$101,LTA!F$104:AJ$104)</f>
        <v>35.630000000000003</v>
      </c>
      <c r="U3" s="78">
        <f>SUMPRODUCT(LTA!F3:AJ3,LTA!F$102:AJ$102,LTA!F$104:AJ$104)</f>
        <v>124.22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-65</v>
      </c>
      <c r="AA3" s="117">
        <f>STOA!I3</f>
        <v>0.28999999999999998</v>
      </c>
      <c r="AB3" s="117">
        <f>-STOA!O3</f>
        <v>-280.27</v>
      </c>
      <c r="AC3">
        <f>SUMIF(B3:AB3,"&gt;0")*$AC$2-SUMIF(B3:AB3,"&lt;0")*($AC$2/(1-$AC$2))+SUMIF(AI3:AR3,"&gt;0")*$AC$2-SUMIF(AI3:AR3,"&lt;0")*($AC$2/(1-$AC$2))</f>
        <v>11.278665374835025</v>
      </c>
      <c r="AD3">
        <f>SUM(B3:AB3,AI3:AR3)-AC3</f>
        <v>510.30679764048108</v>
      </c>
      <c r="AE3">
        <f>'IDT-1'!C3</f>
        <v>-29.635000000000002</v>
      </c>
      <c r="AF3" s="26"/>
      <c r="AG3">
        <f>SUM(AD3:AF3)</f>
        <v>480.67179764048109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-33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41.828050337916572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657.9817764247905</v>
      </c>
      <c r="P4" s="77">
        <v>33.950000000000003</v>
      </c>
      <c r="Q4" s="77">
        <v>21.99</v>
      </c>
      <c r="R4" s="80">
        <v>0</v>
      </c>
      <c r="S4" s="80">
        <v>0</v>
      </c>
      <c r="T4" s="78">
        <f>SUMPRODUCT(LTA!F4:AJ4,LTA!F$101:AJ$101,LTA!F$104:AJ$104)</f>
        <v>34.89</v>
      </c>
      <c r="U4" s="78">
        <f>SUMPRODUCT(LTA!F4:AJ4,LTA!F$102:AJ$102,LTA!F$104:AJ$104)</f>
        <v>124.2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-80</v>
      </c>
      <c r="AA4" s="117">
        <f>STOA!I4</f>
        <v>0.28999999999999998</v>
      </c>
      <c r="AB4" s="117">
        <f>-STOA!O4</f>
        <v>-280.27</v>
      </c>
      <c r="AC4">
        <f t="shared" ref="AC4:AC67" si="0">SUMIF(B4:AB4,"&gt;0")*$AC$2-SUMIF(B4:AB4,"&lt;0")*($AC$2/(1-$AC$2))+SUMIF(AI4:AR4,"&gt;0")*$AC$2-SUMIF(AI4:AR4,"&lt;0")*($AC$2/(1-$AC$2))</f>
        <v>11.580963750733776</v>
      </c>
      <c r="AD4">
        <f t="shared" ref="AD4:AD67" si="1">SUM(B4:AB4,AI4:AR4)-AC4</f>
        <v>506.18790301197339</v>
      </c>
      <c r="AE4">
        <f>'IDT-1'!C4</f>
        <v>-21.167999999999999</v>
      </c>
      <c r="AF4" s="26"/>
      <c r="AG4">
        <f t="shared" ref="AG4:AG67" si="2">SUM(AD4:AF4)</f>
        <v>485.01990301197338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-37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41.828050337916572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657.9817764247905</v>
      </c>
      <c r="P5" s="77">
        <v>33.950000000000003</v>
      </c>
      <c r="Q5" s="77">
        <v>21.99</v>
      </c>
      <c r="R5" s="80">
        <v>0</v>
      </c>
      <c r="S5" s="80">
        <v>0</v>
      </c>
      <c r="T5" s="78">
        <f>SUMPRODUCT(LTA!F5:AJ5,LTA!F$101:AJ$101,LTA!F$104:AJ$104)</f>
        <v>21.9</v>
      </c>
      <c r="U5" s="78">
        <f>SUMPRODUCT(LTA!F5:AJ5,LTA!F$102:AJ$102,LTA!F$104:AJ$104)</f>
        <v>117.4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-100</v>
      </c>
      <c r="AA5" s="117">
        <f>STOA!I5</f>
        <v>0.28999999999999998</v>
      </c>
      <c r="AB5" s="117">
        <f>-STOA!O5</f>
        <v>-280.27</v>
      </c>
      <c r="AC5">
        <f t="shared" si="0"/>
        <v>11.522227408522316</v>
      </c>
      <c r="AD5">
        <f t="shared" si="1"/>
        <v>473.45663935418474</v>
      </c>
      <c r="AE5">
        <f>'IDT-1'!C5</f>
        <v>-14.394</v>
      </c>
      <c r="AF5" s="26"/>
      <c r="AG5">
        <f t="shared" si="2"/>
        <v>459.06263935418474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-30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41.828050337916572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657.63277727317359</v>
      </c>
      <c r="P6" s="77">
        <v>33.950000000000003</v>
      </c>
      <c r="Q6" s="77">
        <v>21.99</v>
      </c>
      <c r="R6" s="80">
        <v>0</v>
      </c>
      <c r="S6" s="80">
        <v>0</v>
      </c>
      <c r="T6" s="78">
        <f>SUMPRODUCT(LTA!F6:AJ6,LTA!F$101:AJ$101,LTA!F$104:AJ$104)</f>
        <v>21.75</v>
      </c>
      <c r="U6" s="78">
        <f>SUMPRODUCT(LTA!F6:AJ6,LTA!F$102:AJ$102,LTA!F$104:AJ$104)</f>
        <v>117.13000000000001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-34.43</v>
      </c>
      <c r="AA6" s="117">
        <f>STOA!I6</f>
        <v>0.28999999999999998</v>
      </c>
      <c r="AB6" s="117">
        <f>-STOA!O6</f>
        <v>-280.27</v>
      </c>
      <c r="AC6">
        <f t="shared" si="0"/>
        <v>11.670205978699951</v>
      </c>
      <c r="AD6">
        <f t="shared" si="1"/>
        <v>455.10966163239033</v>
      </c>
      <c r="AE6">
        <f>'IDT-1'!C6</f>
        <v>-8.4670000000000005</v>
      </c>
      <c r="AF6" s="26"/>
      <c r="AG6">
        <f t="shared" si="2"/>
        <v>446.64266163239034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-113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659.61211697717374</v>
      </c>
      <c r="P7" s="77">
        <v>33.950000000000003</v>
      </c>
      <c r="Q7" s="77">
        <v>21.98</v>
      </c>
      <c r="R7" s="80">
        <v>0</v>
      </c>
      <c r="S7" s="80">
        <v>0</v>
      </c>
      <c r="T7" s="78">
        <f>SUMPRODUCT(LTA!F7:AJ7,LTA!F$101:AJ$101,LTA!F$104:AJ$104)</f>
        <v>21.61</v>
      </c>
      <c r="U7" s="78">
        <f>SUMPRODUCT(LTA!F7:AJ7,LTA!F$102:AJ$102,LTA!F$104:AJ$104)</f>
        <v>116.81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-34</v>
      </c>
      <c r="AA7" s="117">
        <f>STOA!I7</f>
        <v>0.28999999999999998</v>
      </c>
      <c r="AB7" s="117">
        <f>-STOA!O7</f>
        <v>-280.27</v>
      </c>
      <c r="AC7">
        <f t="shared" si="0"/>
        <v>12.141830703652559</v>
      </c>
      <c r="AD7">
        <f t="shared" si="1"/>
        <v>430.74932627352121</v>
      </c>
      <c r="AE7">
        <f>'IDT-1'!C7</f>
        <v>-5.08</v>
      </c>
      <c r="AF7" s="26"/>
      <c r="AG7">
        <f t="shared" si="2"/>
        <v>425.66932627352122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-152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659.61211697717374</v>
      </c>
      <c r="P8" s="77">
        <v>33.950000000000003</v>
      </c>
      <c r="Q8" s="77">
        <v>21.98</v>
      </c>
      <c r="R8" s="80">
        <v>0</v>
      </c>
      <c r="S8" s="80">
        <v>0</v>
      </c>
      <c r="T8" s="78">
        <f>SUMPRODUCT(LTA!F8:AJ8,LTA!F$101:AJ$101,LTA!F$104:AJ$104)</f>
        <v>20.94</v>
      </c>
      <c r="U8" s="78">
        <f>SUMPRODUCT(LTA!F8:AJ8,LTA!F$102:AJ$102,LTA!F$104:AJ$104)</f>
        <v>116.54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-44</v>
      </c>
      <c r="AA8" s="117">
        <f>STOA!I8</f>
        <v>0.28999999999999998</v>
      </c>
      <c r="AB8" s="117">
        <f>-STOA!O8</f>
        <v>-280.27</v>
      </c>
      <c r="AC8">
        <f t="shared" si="0"/>
        <v>12.2489743614411</v>
      </c>
      <c r="AD8">
        <f t="shared" si="1"/>
        <v>416.70218261573268</v>
      </c>
      <c r="AE8">
        <f>'IDT-1'!C8</f>
        <v>0</v>
      </c>
      <c r="AF8" s="26"/>
      <c r="AG8">
        <f t="shared" si="2"/>
        <v>416.70218261573268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-155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665.81394269717362</v>
      </c>
      <c r="P9" s="77">
        <v>33.950000000000003</v>
      </c>
      <c r="Q9" s="77">
        <v>21.98</v>
      </c>
      <c r="R9" s="80">
        <v>0</v>
      </c>
      <c r="S9" s="80">
        <v>0</v>
      </c>
      <c r="T9" s="78">
        <f>SUMPRODUCT(LTA!F9:AJ9,LTA!F$101:AJ$101,LTA!F$104:AJ$104)</f>
        <v>20.399999999999999</v>
      </c>
      <c r="U9" s="78">
        <f>SUMPRODUCT(LTA!F9:AJ9,LTA!F$102:AJ$102,LTA!F$104:AJ$104)</f>
        <v>116.27000000000001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-54</v>
      </c>
      <c r="AA9" s="117">
        <f>STOA!I9</f>
        <v>0.28999999999999998</v>
      </c>
      <c r="AB9" s="117">
        <f>-STOA!O9</f>
        <v>-280.27</v>
      </c>
      <c r="AC9">
        <f t="shared" si="0"/>
        <v>12.482863105743201</v>
      </c>
      <c r="AD9">
        <f t="shared" si="1"/>
        <v>400.86011959143042</v>
      </c>
      <c r="AE9">
        <f>'IDT-1'!C9</f>
        <v>0</v>
      </c>
      <c r="AF9" s="26"/>
      <c r="AG9">
        <f t="shared" si="2"/>
        <v>400.86011959143042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-166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665.81394269717362</v>
      </c>
      <c r="P10" s="77">
        <v>33.950000000000003</v>
      </c>
      <c r="Q10" s="77">
        <v>21.98</v>
      </c>
      <c r="R10" s="80">
        <v>0</v>
      </c>
      <c r="S10" s="80">
        <v>0</v>
      </c>
      <c r="T10" s="78">
        <f>SUMPRODUCT(LTA!F10:AJ10,LTA!F$101:AJ$101,LTA!F$104:AJ$104)</f>
        <v>26.51</v>
      </c>
      <c r="U10" s="78">
        <f>SUMPRODUCT(LTA!F10:AJ10,LTA!F$102:AJ$102,LTA!F$104:AJ$104)</f>
        <v>115.87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-45</v>
      </c>
      <c r="AA10" s="117">
        <f>STOA!I10</f>
        <v>0.28999999999999998</v>
      </c>
      <c r="AB10" s="117">
        <f>-STOA!O10</f>
        <v>-280.27</v>
      </c>
      <c r="AC10">
        <f t="shared" si="0"/>
        <v>12.568623615831982</v>
      </c>
      <c r="AD10">
        <f t="shared" si="1"/>
        <v>402.48435908134167</v>
      </c>
      <c r="AE10">
        <f>'IDT-1'!C10</f>
        <v>0</v>
      </c>
      <c r="AF10" s="26"/>
      <c r="AG10">
        <f t="shared" si="2"/>
        <v>402.48435908134167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-179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47.39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572.79272197408204</v>
      </c>
      <c r="P11" s="77">
        <v>33.950000000000003</v>
      </c>
      <c r="Q11" s="77">
        <v>21.98</v>
      </c>
      <c r="R11" s="80">
        <v>0</v>
      </c>
      <c r="S11" s="80">
        <v>0</v>
      </c>
      <c r="T11" s="78">
        <f>SUMPRODUCT(LTA!F11:AJ11,LTA!F$101:AJ$101,LTA!F$104:AJ$104)</f>
        <v>26.01</v>
      </c>
      <c r="U11" s="78">
        <f>SUMPRODUCT(LTA!F11:AJ11,LTA!F$102:AJ$102,LTA!F$104:AJ$104)</f>
        <v>118.2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-55</v>
      </c>
      <c r="AA11" s="117">
        <f>STOA!I11</f>
        <v>0.28999999999999998</v>
      </c>
      <c r="AB11" s="117">
        <f>-STOA!O11</f>
        <v>-280.27</v>
      </c>
      <c r="AC11">
        <f t="shared" si="0"/>
        <v>10.704822590982898</v>
      </c>
      <c r="AD11">
        <f t="shared" si="1"/>
        <v>417.54693938309924</v>
      </c>
      <c r="AE11">
        <f>'IDT-1'!C11</f>
        <v>0</v>
      </c>
      <c r="AF11" s="26"/>
      <c r="AG11">
        <f t="shared" si="2"/>
        <v>417.54693938309924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-57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47.39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568.078788806082</v>
      </c>
      <c r="P12" s="77">
        <v>33.950000000000003</v>
      </c>
      <c r="Q12" s="77">
        <v>21.98</v>
      </c>
      <c r="R12" s="80">
        <v>0</v>
      </c>
      <c r="S12" s="80">
        <v>0</v>
      </c>
      <c r="T12" s="78">
        <f>SUMPRODUCT(LTA!F12:AJ12,LTA!F$101:AJ$101,LTA!F$104:AJ$104)</f>
        <v>25.59</v>
      </c>
      <c r="U12" s="78">
        <f>SUMPRODUCT(LTA!F12:AJ12,LTA!F$102:AJ$102,LTA!F$104:AJ$104)</f>
        <v>118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-55</v>
      </c>
      <c r="AA12" s="117">
        <f>STOA!I12</f>
        <v>0.28999999999999998</v>
      </c>
      <c r="AB12" s="117">
        <f>-STOA!O12</f>
        <v>-280.27</v>
      </c>
      <c r="AC12">
        <f t="shared" si="0"/>
        <v>10.640127724060108</v>
      </c>
      <c r="AD12">
        <f t="shared" si="1"/>
        <v>414.27770108202196</v>
      </c>
      <c r="AE12">
        <f>'IDT-1'!C12</f>
        <v>0</v>
      </c>
      <c r="AF12" s="26"/>
      <c r="AG12">
        <f t="shared" si="2"/>
        <v>414.27770108202196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-55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47.39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565.99461804083649</v>
      </c>
      <c r="P13" s="77">
        <v>33.950000000000003</v>
      </c>
      <c r="Q13" s="77">
        <v>21.33</v>
      </c>
      <c r="R13" s="80">
        <v>0</v>
      </c>
      <c r="S13" s="80">
        <v>0</v>
      </c>
      <c r="T13" s="78">
        <f>SUMPRODUCT(LTA!F13:AJ13,LTA!F$101:AJ$101,LTA!F$104:AJ$104)</f>
        <v>25.3</v>
      </c>
      <c r="U13" s="78">
        <f>SUMPRODUCT(LTA!F13:AJ13,LTA!F$102:AJ$102,LTA!F$104:AJ$104)</f>
        <v>117.85000000000001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-45</v>
      </c>
      <c r="AA13" s="117">
        <f>STOA!I13</f>
        <v>0.28999999999999998</v>
      </c>
      <c r="AB13" s="117">
        <f>-STOA!O13</f>
        <v>-280.27</v>
      </c>
      <c r="AC13">
        <f t="shared" si="0"/>
        <v>10.629951276370338</v>
      </c>
      <c r="AD13">
        <f t="shared" si="1"/>
        <v>409.1137067644662</v>
      </c>
      <c r="AE13">
        <f>'IDT-1'!C13</f>
        <v>0</v>
      </c>
      <c r="AF13" s="26"/>
      <c r="AG13">
        <f t="shared" si="2"/>
        <v>409.1137067644662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-67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47.39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565.99461804083649</v>
      </c>
      <c r="P14" s="77">
        <v>33.950000000000003</v>
      </c>
      <c r="Q14" s="77">
        <v>21.33</v>
      </c>
      <c r="R14" s="80">
        <v>0</v>
      </c>
      <c r="S14" s="80">
        <v>0</v>
      </c>
      <c r="T14" s="78">
        <f>SUMPRODUCT(LTA!F14:AJ14,LTA!F$101:AJ$101,LTA!F$104:AJ$104)</f>
        <v>22.94</v>
      </c>
      <c r="U14" s="78">
        <f>SUMPRODUCT(LTA!F14:AJ14,LTA!F$102:AJ$102,LTA!F$104:AJ$104)</f>
        <v>117.65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-50</v>
      </c>
      <c r="AA14" s="117">
        <f>STOA!I14</f>
        <v>0.28999999999999998</v>
      </c>
      <c r="AB14" s="117">
        <f>-STOA!O14</f>
        <v>-280.27</v>
      </c>
      <c r="AC14">
        <f t="shared" si="0"/>
        <v>10.62517953141473</v>
      </c>
      <c r="AD14">
        <f t="shared" si="1"/>
        <v>404.55847850942183</v>
      </c>
      <c r="AE14">
        <f>'IDT-1'!C14</f>
        <v>0</v>
      </c>
      <c r="AF14" s="26"/>
      <c r="AG14">
        <f t="shared" si="2"/>
        <v>404.55847850942183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-64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47.39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547.73790717340717</v>
      </c>
      <c r="P15" s="77">
        <v>33.950000000000003</v>
      </c>
      <c r="Q15" s="77">
        <v>10.99</v>
      </c>
      <c r="R15" s="80">
        <v>0</v>
      </c>
      <c r="S15" s="80">
        <v>0</v>
      </c>
      <c r="T15" s="78">
        <f>SUMPRODUCT(LTA!F15:AJ15,LTA!F$101:AJ$101,LTA!F$104:AJ$104)</f>
        <v>21.52</v>
      </c>
      <c r="U15" s="78">
        <f>SUMPRODUCT(LTA!F15:AJ15,LTA!F$102:AJ$102,LTA!F$104:AJ$104)</f>
        <v>96.75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-50</v>
      </c>
      <c r="AA15" s="117">
        <f>STOA!I15</f>
        <v>0.28999999999999998</v>
      </c>
      <c r="AB15" s="117">
        <f>-STOA!O15</f>
        <v>-280.27</v>
      </c>
      <c r="AC15">
        <f t="shared" si="0"/>
        <v>9.6089123143608504</v>
      </c>
      <c r="AD15">
        <f t="shared" si="1"/>
        <v>418.65803485904632</v>
      </c>
      <c r="AE15">
        <f>'IDT-1'!C15</f>
        <v>0</v>
      </c>
      <c r="AF15" s="26"/>
      <c r="AG15">
        <f t="shared" si="2"/>
        <v>418.65803485904632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47.39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548.3943442654072</v>
      </c>
      <c r="P16" s="77">
        <v>33.950000000000003</v>
      </c>
      <c r="Q16" s="77">
        <v>10.99</v>
      </c>
      <c r="R16" s="80">
        <v>0</v>
      </c>
      <c r="S16" s="80">
        <v>0</v>
      </c>
      <c r="T16" s="78">
        <f>SUMPRODUCT(LTA!F16:AJ16,LTA!F$101:AJ$101,LTA!F$104:AJ$104)</f>
        <v>25.94</v>
      </c>
      <c r="U16" s="78">
        <f>SUMPRODUCT(LTA!F16:AJ16,LTA!F$102:AJ$102,LTA!F$104:AJ$104)</f>
        <v>96.39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-59</v>
      </c>
      <c r="AA16" s="117">
        <f>STOA!I16</f>
        <v>0.28999999999999998</v>
      </c>
      <c r="AB16" s="117">
        <f>-STOA!O16</f>
        <v>-280.27</v>
      </c>
      <c r="AC16">
        <f t="shared" si="0"/>
        <v>9.7303201084702096</v>
      </c>
      <c r="AD16">
        <f t="shared" si="1"/>
        <v>414.25306415693706</v>
      </c>
      <c r="AE16">
        <f>'IDT-1'!C16</f>
        <v>0</v>
      </c>
      <c r="AF16" s="26"/>
      <c r="AG16">
        <f t="shared" si="2"/>
        <v>414.25306415693706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48.432242648761282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549.91526535839023</v>
      </c>
      <c r="P17" s="77">
        <v>33.950000000000003</v>
      </c>
      <c r="Q17" s="77">
        <v>10.99</v>
      </c>
      <c r="R17" s="80">
        <v>0</v>
      </c>
      <c r="S17" s="80">
        <v>0</v>
      </c>
      <c r="T17" s="78">
        <f>SUMPRODUCT(LTA!F17:AJ17,LTA!F$101:AJ$101,LTA!F$104:AJ$104)</f>
        <v>25.27</v>
      </c>
      <c r="U17" s="78">
        <f>SUMPRODUCT(LTA!F17:AJ17,LTA!F$102:AJ$102,LTA!F$104:AJ$104)</f>
        <v>98.81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-59</v>
      </c>
      <c r="AA17" s="117">
        <f>STOA!I17</f>
        <v>0.28999999999999998</v>
      </c>
      <c r="AB17" s="117">
        <f>-STOA!O17</f>
        <v>-280.27</v>
      </c>
      <c r="AC17">
        <f t="shared" si="0"/>
        <v>9.9014478622304889</v>
      </c>
      <c r="AD17">
        <f t="shared" si="1"/>
        <v>403.39510014492112</v>
      </c>
      <c r="AE17">
        <f>'IDT-1'!C17</f>
        <v>0</v>
      </c>
      <c r="AF17" s="26"/>
      <c r="AG17">
        <f t="shared" si="2"/>
        <v>403.39510014492112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48.432242648761282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549.91452881264956</v>
      </c>
      <c r="P18" s="77">
        <v>33.950000000000003</v>
      </c>
      <c r="Q18" s="77">
        <v>10.99</v>
      </c>
      <c r="R18" s="80">
        <v>0</v>
      </c>
      <c r="S18" s="80">
        <v>0</v>
      </c>
      <c r="T18" s="78">
        <f>SUMPRODUCT(LTA!F18:AJ18,LTA!F$101:AJ$101,LTA!F$104:AJ$104)</f>
        <v>24.1</v>
      </c>
      <c r="U18" s="78">
        <f>SUMPRODUCT(LTA!F18:AJ18,LTA!F$102:AJ$102,LTA!F$104:AJ$104)</f>
        <v>98.47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-54</v>
      </c>
      <c r="AA18" s="117">
        <f>STOA!I18</f>
        <v>0.28999999999999998</v>
      </c>
      <c r="AB18" s="117">
        <f>-STOA!O18</f>
        <v>-280.27</v>
      </c>
      <c r="AC18">
        <f t="shared" si="0"/>
        <v>9.8437627430169954</v>
      </c>
      <c r="AD18">
        <f t="shared" si="1"/>
        <v>406.94204871839395</v>
      </c>
      <c r="AE18">
        <f>'IDT-1'!C18</f>
        <v>0</v>
      </c>
      <c r="AF18" s="26"/>
      <c r="AG18">
        <f t="shared" si="2"/>
        <v>406.94204871839395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47.39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556.22175008467912</v>
      </c>
      <c r="P19" s="77">
        <v>33.950000000000003</v>
      </c>
      <c r="Q19" s="77">
        <v>10.99</v>
      </c>
      <c r="R19" s="80">
        <v>0</v>
      </c>
      <c r="S19" s="80">
        <v>0</v>
      </c>
      <c r="T19" s="78">
        <f>SUMPRODUCT(LTA!F19:AJ19,LTA!F$101:AJ$101,LTA!F$104:AJ$104)</f>
        <v>23.05</v>
      </c>
      <c r="U19" s="78">
        <f>SUMPRODUCT(LTA!F19:AJ19,LTA!F$102:AJ$102,LTA!F$104:AJ$104)</f>
        <v>97.53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-49</v>
      </c>
      <c r="AA19" s="117">
        <f>STOA!I19</f>
        <v>0.28999999999999998</v>
      </c>
      <c r="AB19" s="117">
        <f>-STOA!O19</f>
        <v>-280.27</v>
      </c>
      <c r="AC19">
        <f t="shared" si="0"/>
        <v>9.881460682423949</v>
      </c>
      <c r="AD19">
        <f t="shared" si="1"/>
        <v>409.17932940225512</v>
      </c>
      <c r="AE19">
        <f>'IDT-1'!C19</f>
        <v>0</v>
      </c>
      <c r="AF19" s="26"/>
      <c r="AG19">
        <f t="shared" si="2"/>
        <v>409.17932940225512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-21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47.39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556.33953349336514</v>
      </c>
      <c r="P20" s="77">
        <v>33.950000000000003</v>
      </c>
      <c r="Q20" s="77">
        <v>10.99</v>
      </c>
      <c r="R20" s="80">
        <v>0</v>
      </c>
      <c r="S20" s="80">
        <v>0</v>
      </c>
      <c r="T20" s="78">
        <f>SUMPRODUCT(LTA!F20:AJ20,LTA!F$101:AJ$101,LTA!F$104:AJ$104)</f>
        <v>22.28</v>
      </c>
      <c r="U20" s="78">
        <f>SUMPRODUCT(LTA!F20:AJ20,LTA!F$102:AJ$102,LTA!F$104:AJ$104)</f>
        <v>96.98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-44</v>
      </c>
      <c r="AA20" s="117">
        <f>STOA!I20</f>
        <v>0.28999999999999998</v>
      </c>
      <c r="AB20" s="117">
        <f>-STOA!O20</f>
        <v>-280.27</v>
      </c>
      <c r="AC20">
        <f t="shared" si="0"/>
        <v>9.799856156242825</v>
      </c>
      <c r="AD20">
        <f t="shared" si="1"/>
        <v>416.05871733712235</v>
      </c>
      <c r="AE20">
        <f>'IDT-1'!C20</f>
        <v>0</v>
      </c>
      <c r="AF20" s="26"/>
      <c r="AG20">
        <f t="shared" si="2"/>
        <v>416.05871733712235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-18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47.39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555.9998679560747</v>
      </c>
      <c r="P21" s="77">
        <v>33.950000000000003</v>
      </c>
      <c r="Q21" s="77">
        <v>10.99</v>
      </c>
      <c r="R21" s="80">
        <v>0</v>
      </c>
      <c r="S21" s="80">
        <v>0</v>
      </c>
      <c r="T21" s="78">
        <f>SUMPRODUCT(LTA!F21:AJ21,LTA!F$101:AJ$101,LTA!F$104:AJ$104)</f>
        <v>21.34</v>
      </c>
      <c r="U21" s="78">
        <f>SUMPRODUCT(LTA!F21:AJ21,LTA!F$102:AJ$102,LTA!F$104:AJ$104)</f>
        <v>93.93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-44</v>
      </c>
      <c r="AA21" s="117">
        <f>STOA!I21</f>
        <v>0.28999999999999998</v>
      </c>
      <c r="AB21" s="117">
        <f>-STOA!O21</f>
        <v>-280.27</v>
      </c>
      <c r="AC21">
        <f t="shared" si="0"/>
        <v>9.7972676096034501</v>
      </c>
      <c r="AD21">
        <f t="shared" si="1"/>
        <v>407.73164034647135</v>
      </c>
      <c r="AE21">
        <f>'IDT-1'!C21</f>
        <v>0</v>
      </c>
      <c r="AF21" s="26"/>
      <c r="AG21">
        <f t="shared" si="2"/>
        <v>407.73164034647135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-22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47.39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551.28411084226968</v>
      </c>
      <c r="P22" s="77">
        <v>33.950000000000003</v>
      </c>
      <c r="Q22" s="77">
        <v>10.99</v>
      </c>
      <c r="R22" s="80">
        <v>0</v>
      </c>
      <c r="S22" s="80">
        <v>0</v>
      </c>
      <c r="T22" s="78">
        <f>SUMPRODUCT(LTA!F22:AJ22,LTA!F$101:AJ$101,LTA!F$104:AJ$104)</f>
        <v>20.96</v>
      </c>
      <c r="U22" s="78">
        <f>SUMPRODUCT(LTA!F22:AJ22,LTA!F$102:AJ$102,LTA!F$104:AJ$104)</f>
        <v>93.63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-34</v>
      </c>
      <c r="AA22" s="117">
        <f>STOA!I22</f>
        <v>0.28999999999999998</v>
      </c>
      <c r="AB22" s="117">
        <f>-STOA!O22</f>
        <v>-280.27</v>
      </c>
      <c r="AC22">
        <f t="shared" si="0"/>
        <v>9.6787599268244033</v>
      </c>
      <c r="AD22">
        <f t="shared" si="1"/>
        <v>410.45439091544534</v>
      </c>
      <c r="AE22">
        <f>'IDT-1'!C22</f>
        <v>0</v>
      </c>
      <c r="AF22" s="26"/>
      <c r="AG22">
        <f t="shared" si="2"/>
        <v>410.45439091544534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-24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41.828050337916572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661.96102369800531</v>
      </c>
      <c r="P23" s="77">
        <v>33.950000000000003</v>
      </c>
      <c r="Q23" s="77">
        <v>21.97</v>
      </c>
      <c r="R23" s="80">
        <v>0</v>
      </c>
      <c r="S23" s="80">
        <v>0</v>
      </c>
      <c r="T23" s="78">
        <f>SUMPRODUCT(LTA!F23:AJ23,LTA!F$101:AJ$101,LTA!F$104:AJ$104)</f>
        <v>20.69</v>
      </c>
      <c r="U23" s="78">
        <f>SUMPRODUCT(LTA!F23:AJ23,LTA!F$102:AJ$102,LTA!F$104:AJ$104)</f>
        <v>113.79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-120</v>
      </c>
      <c r="AA23" s="117">
        <f>STOA!I23</f>
        <v>0.28999999999999998</v>
      </c>
      <c r="AB23" s="117">
        <f>-STOA!O23</f>
        <v>-280.27</v>
      </c>
      <c r="AC23">
        <f t="shared" si="0"/>
        <v>11.914168523025396</v>
      </c>
      <c r="AD23">
        <f t="shared" si="1"/>
        <v>427.20394551289655</v>
      </c>
      <c r="AE23">
        <f>'IDT-1'!C23</f>
        <v>0</v>
      </c>
      <c r="AF23" s="26"/>
      <c r="AG23">
        <f t="shared" si="2"/>
        <v>427.20394551289655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41.828050337916572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678.92710793150127</v>
      </c>
      <c r="P24" s="77">
        <v>33.950000000000003</v>
      </c>
      <c r="Q24" s="77">
        <v>21.97</v>
      </c>
      <c r="R24" s="80">
        <v>0</v>
      </c>
      <c r="S24" s="80">
        <v>0</v>
      </c>
      <c r="T24" s="78">
        <f>SUMPRODUCT(LTA!F24:AJ24,LTA!F$101:AJ$101,LTA!F$104:AJ$104)</f>
        <v>20.239999999999998</v>
      </c>
      <c r="U24" s="78">
        <f>SUMPRODUCT(LTA!F24:AJ24,LTA!F$102:AJ$102,LTA!F$104:AJ$104)</f>
        <v>113.52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-100</v>
      </c>
      <c r="AA24" s="117">
        <f>STOA!I24</f>
        <v>0.28999999999999998</v>
      </c>
      <c r="AB24" s="117">
        <f>-STOA!O24</f>
        <v>-280.27</v>
      </c>
      <c r="AC24">
        <f t="shared" si="0"/>
        <v>12.057134064280159</v>
      </c>
      <c r="AD24">
        <f t="shared" si="1"/>
        <v>443.30706420513775</v>
      </c>
      <c r="AE24">
        <f>'IDT-1'!C24</f>
        <v>0</v>
      </c>
      <c r="AF24" s="26"/>
      <c r="AG24">
        <f t="shared" si="2"/>
        <v>443.30706420513775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-75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57.6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673.56627007753298</v>
      </c>
      <c r="P25" s="77">
        <v>33.950000000000003</v>
      </c>
      <c r="Q25" s="77">
        <v>21.97</v>
      </c>
      <c r="R25" s="80">
        <v>0</v>
      </c>
      <c r="S25" s="80">
        <v>0</v>
      </c>
      <c r="T25" s="78">
        <f>SUMPRODUCT(LTA!F25:AJ25,LTA!F$101:AJ$101,LTA!F$104:AJ$104)</f>
        <v>19.440000000000001</v>
      </c>
      <c r="U25" s="78">
        <f>SUMPRODUCT(LTA!F25:AJ25,LTA!F$102:AJ$102,LTA!F$104:AJ$104)</f>
        <v>113.31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-85</v>
      </c>
      <c r="AA25" s="117">
        <f>STOA!I25</f>
        <v>0.28999999999999998</v>
      </c>
      <c r="AB25" s="117">
        <f>-STOA!O25</f>
        <v>-280.27</v>
      </c>
      <c r="AC25">
        <f t="shared" si="0"/>
        <v>11.962301297747668</v>
      </c>
      <c r="AD25">
        <f t="shared" si="1"/>
        <v>472.80300877978539</v>
      </c>
      <c r="AE25">
        <f>'IDT-1'!C25</f>
        <v>0</v>
      </c>
      <c r="AF25" s="26"/>
      <c r="AG25">
        <f t="shared" si="2"/>
        <v>472.80300877978539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-70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682.38706563793289</v>
      </c>
      <c r="P26" s="77">
        <v>33.950000000000003</v>
      </c>
      <c r="Q26" s="77">
        <v>21.97</v>
      </c>
      <c r="R26" s="80">
        <v>0</v>
      </c>
      <c r="S26" s="80">
        <v>0</v>
      </c>
      <c r="T26" s="78">
        <f>SUMPRODUCT(LTA!F26:AJ26,LTA!F$101:AJ$101,LTA!F$104:AJ$104)</f>
        <v>18.93</v>
      </c>
      <c r="U26" s="78">
        <f>SUMPRODUCT(LTA!F26:AJ26,LTA!F$102:AJ$102,LTA!F$104:AJ$104)</f>
        <v>113.08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-65</v>
      </c>
      <c r="AA26" s="117">
        <f>STOA!I26</f>
        <v>0.28999999999999998</v>
      </c>
      <c r="AB26" s="117">
        <f>-STOA!O26</f>
        <v>-280.27</v>
      </c>
      <c r="AC26">
        <f t="shared" si="0"/>
        <v>11.877360385846254</v>
      </c>
      <c r="AD26">
        <f t="shared" si="1"/>
        <v>493.36874525208668</v>
      </c>
      <c r="AE26">
        <f>'IDT-1'!C26</f>
        <v>-9.7370000000000001</v>
      </c>
      <c r="AF26" s="26"/>
      <c r="AG26">
        <f t="shared" si="2"/>
        <v>483.63174525208666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-75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693.11683625251464</v>
      </c>
      <c r="P27" s="77">
        <v>33.950000000000003</v>
      </c>
      <c r="Q27" s="77">
        <v>21.97</v>
      </c>
      <c r="R27" s="80">
        <v>7.5</v>
      </c>
      <c r="S27" s="80">
        <v>0</v>
      </c>
      <c r="T27" s="78">
        <f>SUMPRODUCT(LTA!F27:AJ27,LTA!F$101:AJ$101,LTA!F$104:AJ$104)</f>
        <v>18.71</v>
      </c>
      <c r="U27" s="78">
        <f>SUMPRODUCT(LTA!F27:AJ27,LTA!F$102:AJ$102,LTA!F$104:AJ$104)</f>
        <v>112.05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0.38</v>
      </c>
      <c r="AB27" s="117">
        <f>-STOA!O27</f>
        <v>-308.06</v>
      </c>
      <c r="AC27">
        <f t="shared" si="0"/>
        <v>11.75048800728686</v>
      </c>
      <c r="AD27">
        <f t="shared" si="1"/>
        <v>541.77538824522787</v>
      </c>
      <c r="AE27">
        <f>'IDT-1'!C27</f>
        <v>-19.050999999999998</v>
      </c>
      <c r="AF27" s="26"/>
      <c r="AG27">
        <f t="shared" si="2"/>
        <v>522.72438824522783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-81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709.22051375501587</v>
      </c>
      <c r="P28" s="77">
        <v>33.950000000000003</v>
      </c>
      <c r="Q28" s="77">
        <v>21.97</v>
      </c>
      <c r="R28" s="80">
        <v>8.0699999999999985</v>
      </c>
      <c r="S28" s="80">
        <v>0</v>
      </c>
      <c r="T28" s="78">
        <f>SUMPRODUCT(LTA!F28:AJ28,LTA!F$101:AJ$101,LTA!F$104:AJ$104)</f>
        <v>13.37</v>
      </c>
      <c r="U28" s="78">
        <f>SUMPRODUCT(LTA!F28:AJ28,LTA!F$102:AJ$102,LTA!F$104:AJ$104)</f>
        <v>111.71000000000001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0.38</v>
      </c>
      <c r="AB28" s="117">
        <f>-STOA!O28</f>
        <v>-308.06</v>
      </c>
      <c r="AC28">
        <f t="shared" si="0"/>
        <v>11.696304201431552</v>
      </c>
      <c r="AD28">
        <f t="shared" si="1"/>
        <v>569.82324955358445</v>
      </c>
      <c r="AE28">
        <f>'IDT-1'!C28</f>
        <v>0</v>
      </c>
      <c r="AF28" s="26"/>
      <c r="AG28">
        <f t="shared" si="2"/>
        <v>569.82324955358445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-64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731.68744878251584</v>
      </c>
      <c r="P29" s="77">
        <v>33.950000000000003</v>
      </c>
      <c r="Q29" s="77">
        <v>21.97</v>
      </c>
      <c r="R29" s="80">
        <v>12.08</v>
      </c>
      <c r="S29" s="80">
        <v>0</v>
      </c>
      <c r="T29" s="78">
        <f>SUMPRODUCT(LTA!F29:AJ29,LTA!F$101:AJ$101,LTA!F$104:AJ$104)</f>
        <v>13.43</v>
      </c>
      <c r="U29" s="78">
        <f>SUMPRODUCT(LTA!F29:AJ29,LTA!F$102:AJ$102,LTA!F$104:AJ$104)</f>
        <v>112.12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0.38</v>
      </c>
      <c r="AB29" s="117">
        <f>-STOA!O29</f>
        <v>-308.06</v>
      </c>
      <c r="AC29">
        <f t="shared" si="0"/>
        <v>11.78250906179623</v>
      </c>
      <c r="AD29">
        <f t="shared" si="1"/>
        <v>613.68397972071966</v>
      </c>
      <c r="AE29">
        <f>'IDT-1'!C29</f>
        <v>0</v>
      </c>
      <c r="AF29" s="26"/>
      <c r="AG29">
        <f t="shared" si="2"/>
        <v>613.68397972071966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-47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733.93661523711592</v>
      </c>
      <c r="P30" s="77">
        <v>33.950000000000003</v>
      </c>
      <c r="Q30" s="77">
        <v>21.97</v>
      </c>
      <c r="R30" s="80">
        <v>13.167343151099454</v>
      </c>
      <c r="S30" s="80">
        <v>0</v>
      </c>
      <c r="T30" s="78">
        <f>SUMPRODUCT(LTA!F30:AJ30,LTA!F$101:AJ$101,LTA!F$104:AJ$104)</f>
        <v>15.5</v>
      </c>
      <c r="U30" s="78">
        <f>SUMPRODUCT(LTA!F30:AJ30,LTA!F$102:AJ$102,LTA!F$104:AJ$104)</f>
        <v>112.15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0.38</v>
      </c>
      <c r="AB30" s="117">
        <f>-STOA!O30</f>
        <v>-308.06</v>
      </c>
      <c r="AC30">
        <f t="shared" si="0"/>
        <v>11.528494010571745</v>
      </c>
      <c r="AD30">
        <f t="shared" si="1"/>
        <v>653.37450437764358</v>
      </c>
      <c r="AE30">
        <f>'IDT-1'!C30</f>
        <v>0</v>
      </c>
      <c r="AF30" s="26"/>
      <c r="AG30">
        <f t="shared" si="2"/>
        <v>653.37450437764358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-13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736.16481723931633</v>
      </c>
      <c r="P31" s="77">
        <v>33.950000000000003</v>
      </c>
      <c r="Q31" s="77">
        <v>21.97</v>
      </c>
      <c r="R31" s="80">
        <v>18.27</v>
      </c>
      <c r="S31" s="80">
        <v>0</v>
      </c>
      <c r="T31" s="78">
        <f>SUMPRODUCT(LTA!F31:AJ31,LTA!F$101:AJ$101,LTA!F$104:AJ$104)</f>
        <v>23.259999999999998</v>
      </c>
      <c r="U31" s="78">
        <f>SUMPRODUCT(LTA!F31:AJ31,LTA!F$102:AJ$102,LTA!F$104:AJ$104)</f>
        <v>111.99000000000001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3.38</v>
      </c>
      <c r="AB31" s="117">
        <f>-STOA!O31</f>
        <v>-308.06</v>
      </c>
      <c r="AC31">
        <f t="shared" si="0"/>
        <v>11.570869910672894</v>
      </c>
      <c r="AD31">
        <f t="shared" si="1"/>
        <v>684.26298732864348</v>
      </c>
      <c r="AE31">
        <f>'IDT-1'!C31</f>
        <v>0</v>
      </c>
      <c r="AF31" s="26"/>
      <c r="AG31">
        <f t="shared" si="2"/>
        <v>684.26298732864348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731.4508840713163</v>
      </c>
      <c r="P32" s="77">
        <v>33.950000000000003</v>
      </c>
      <c r="Q32" s="77">
        <v>21.97</v>
      </c>
      <c r="R32" s="80">
        <v>26.3</v>
      </c>
      <c r="S32" s="80">
        <v>0</v>
      </c>
      <c r="T32" s="78">
        <f>SUMPRODUCT(LTA!F32:AJ32,LTA!F$101:AJ$101,LTA!F$104:AJ$104)</f>
        <v>31.77</v>
      </c>
      <c r="U32" s="78">
        <f>SUMPRODUCT(LTA!F32:AJ32,LTA!F$102:AJ$102,LTA!F$104:AJ$104)</f>
        <v>111.68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7.88</v>
      </c>
      <c r="AB32" s="117">
        <f>-STOA!O32</f>
        <v>-308.06</v>
      </c>
      <c r="AC32">
        <f t="shared" si="0"/>
        <v>11.711811298794494</v>
      </c>
      <c r="AD32">
        <f t="shared" si="1"/>
        <v>700.13811277252182</v>
      </c>
      <c r="AE32">
        <f>'IDT-1'!C32</f>
        <v>0</v>
      </c>
      <c r="AF32" s="26"/>
      <c r="AG32">
        <f t="shared" si="2"/>
        <v>700.13811277252182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728.77243052731637</v>
      </c>
      <c r="P33" s="77">
        <v>33.950000000000003</v>
      </c>
      <c r="Q33" s="77">
        <v>21.97</v>
      </c>
      <c r="R33" s="80">
        <v>26.3</v>
      </c>
      <c r="S33" s="80">
        <v>0</v>
      </c>
      <c r="T33" s="78">
        <f>SUMPRODUCT(LTA!F33:AJ33,LTA!F$101:AJ$101,LTA!F$104:AJ$104)</f>
        <v>41.239999999999995</v>
      </c>
      <c r="U33" s="78">
        <f>SUMPRODUCT(LTA!F33:AJ33,LTA!F$102:AJ$102,LTA!F$104:AJ$104)</f>
        <v>111.36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10.88</v>
      </c>
      <c r="AB33" s="117">
        <f>-STOA!O33</f>
        <v>-308.06</v>
      </c>
      <c r="AC33">
        <f t="shared" si="0"/>
        <v>11.921968907607294</v>
      </c>
      <c r="AD33">
        <f t="shared" si="1"/>
        <v>723.80950161970918</v>
      </c>
      <c r="AE33">
        <f>'IDT-1'!C33</f>
        <v>0</v>
      </c>
      <c r="AF33" s="26"/>
      <c r="AG33">
        <f t="shared" si="2"/>
        <v>723.80950161970918</v>
      </c>
      <c r="AI33" s="75">
        <f>PXIL!I33</f>
        <v>0</v>
      </c>
      <c r="AJ33" s="75">
        <f>PXIL!O33</f>
        <v>0</v>
      </c>
      <c r="AK33" s="75">
        <f>RTM_IEX!I33</f>
        <v>14.41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725.62979050051626</v>
      </c>
      <c r="P34" s="77">
        <v>33.950000000000003</v>
      </c>
      <c r="Q34" s="77">
        <v>21.97</v>
      </c>
      <c r="R34" s="80">
        <v>26.3</v>
      </c>
      <c r="S34" s="80">
        <v>0</v>
      </c>
      <c r="T34" s="78">
        <f>SUMPRODUCT(LTA!F34:AJ34,LTA!F$101:AJ$101,LTA!F$104:AJ$104)</f>
        <v>54.34</v>
      </c>
      <c r="U34" s="78">
        <f>SUMPRODUCT(LTA!F34:AJ34,LTA!F$102:AJ$102,LTA!F$104:AJ$104)</f>
        <v>108.95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16.88</v>
      </c>
      <c r="AB34" s="117">
        <f>-STOA!O34</f>
        <v>-308.06</v>
      </c>
      <c r="AC34">
        <f t="shared" si="0"/>
        <v>11.967646440504625</v>
      </c>
      <c r="AD34">
        <f t="shared" si="1"/>
        <v>716.90118406001181</v>
      </c>
      <c r="AE34">
        <f>'IDT-1'!C34</f>
        <v>0</v>
      </c>
      <c r="AF34" s="26"/>
      <c r="AG34">
        <f t="shared" si="2"/>
        <v>716.90118406001181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-6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719.28047509012299</v>
      </c>
      <c r="P35" s="77">
        <v>33.950000000000003</v>
      </c>
      <c r="Q35" s="77">
        <v>21.97</v>
      </c>
      <c r="R35" s="80">
        <v>26.3</v>
      </c>
      <c r="S35" s="80">
        <v>0</v>
      </c>
      <c r="T35" s="78">
        <f>SUMPRODUCT(LTA!F35:AJ35,LTA!F$101:AJ$101,LTA!F$104:AJ$104)</f>
        <v>74.47</v>
      </c>
      <c r="U35" s="78">
        <f>SUMPRODUCT(LTA!F35:AJ35,LTA!F$102:AJ$102,LTA!F$104:AJ$104)</f>
        <v>108.89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24.38</v>
      </c>
      <c r="AB35" s="117">
        <f>-STOA!O35</f>
        <v>-308.06</v>
      </c>
      <c r="AC35">
        <f t="shared" si="0"/>
        <v>12.296438505248291</v>
      </c>
      <c r="AD35">
        <f t="shared" si="1"/>
        <v>721.79307658487505</v>
      </c>
      <c r="AE35">
        <f>'IDT-1'!C35</f>
        <v>0</v>
      </c>
      <c r="AF35" s="26"/>
      <c r="AG35">
        <f t="shared" si="2"/>
        <v>721.79307658487505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-22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708.16071771552515</v>
      </c>
      <c r="P36" s="77">
        <v>33.950000000000003</v>
      </c>
      <c r="Q36" s="77">
        <v>21.97</v>
      </c>
      <c r="R36" s="80">
        <v>26.3</v>
      </c>
      <c r="S36" s="80">
        <v>0</v>
      </c>
      <c r="T36" s="78">
        <f>SUMPRODUCT(LTA!F36:AJ36,LTA!F$101:AJ$101,LTA!F$104:AJ$104)</f>
        <v>89.36</v>
      </c>
      <c r="U36" s="78">
        <f>SUMPRODUCT(LTA!F36:AJ36,LTA!F$102:AJ$102,LTA!F$104:AJ$104)</f>
        <v>108.51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30.38</v>
      </c>
      <c r="AB36" s="117">
        <f>-STOA!O36</f>
        <v>-308.06</v>
      </c>
      <c r="AC36">
        <f t="shared" si="0"/>
        <v>12.405707022918417</v>
      </c>
      <c r="AD36">
        <f t="shared" si="1"/>
        <v>728.0740506926071</v>
      </c>
      <c r="AE36">
        <f>'IDT-1'!C36</f>
        <v>0</v>
      </c>
      <c r="AF36" s="26"/>
      <c r="AG36">
        <f t="shared" si="2"/>
        <v>728.0740506926071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695.13388735816079</v>
      </c>
      <c r="P37" s="77">
        <v>33.950000000000003</v>
      </c>
      <c r="Q37" s="77">
        <v>21.32</v>
      </c>
      <c r="R37" s="80">
        <v>26.3</v>
      </c>
      <c r="S37" s="80">
        <v>0</v>
      </c>
      <c r="T37" s="78">
        <f>SUMPRODUCT(LTA!F37:AJ37,LTA!F$101:AJ$101,LTA!F$104:AJ$104)</f>
        <v>103.87</v>
      </c>
      <c r="U37" s="78">
        <f>SUMPRODUCT(LTA!F37:AJ37,LTA!F$102:AJ$102,LTA!F$104:AJ$104)</f>
        <v>108.25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35.78</v>
      </c>
      <c r="AB37" s="117">
        <f>-STOA!O37</f>
        <v>-308.06</v>
      </c>
      <c r="AC37">
        <f t="shared" si="0"/>
        <v>12.503442828606538</v>
      </c>
      <c r="AD37">
        <f t="shared" si="1"/>
        <v>708.9494845295543</v>
      </c>
      <c r="AE37">
        <f>'IDT-1'!C37</f>
        <v>0</v>
      </c>
      <c r="AF37" s="26"/>
      <c r="AG37">
        <f t="shared" si="2"/>
        <v>708.9494845295543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-40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693.02163254907543</v>
      </c>
      <c r="P38" s="77">
        <v>33.950000000000003</v>
      </c>
      <c r="Q38" s="77">
        <v>21.32</v>
      </c>
      <c r="R38" s="80">
        <v>26.3</v>
      </c>
      <c r="S38" s="80">
        <v>0</v>
      </c>
      <c r="T38" s="78">
        <f>SUMPRODUCT(LTA!F38:AJ38,LTA!F$101:AJ$101,LTA!F$104:AJ$104)</f>
        <v>119.16</v>
      </c>
      <c r="U38" s="78">
        <f>SUMPRODUCT(LTA!F38:AJ38,LTA!F$102:AJ$102,LTA!F$104:AJ$104)</f>
        <v>108.07000000000001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42.38</v>
      </c>
      <c r="AB38" s="117">
        <f>-STOA!O38</f>
        <v>-308.06</v>
      </c>
      <c r="AC38">
        <f t="shared" si="0"/>
        <v>12.835709281686103</v>
      </c>
      <c r="AD38">
        <f t="shared" si="1"/>
        <v>710.21496326738952</v>
      </c>
      <c r="AE38">
        <f>'IDT-1'!C38</f>
        <v>0</v>
      </c>
      <c r="AF38" s="26"/>
      <c r="AG38">
        <f t="shared" si="2"/>
        <v>710.21496326738952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-58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616.52623746311917</v>
      </c>
      <c r="P39" s="77">
        <v>33.950000000000003</v>
      </c>
      <c r="Q39" s="77">
        <v>22</v>
      </c>
      <c r="R39" s="80">
        <v>26.3</v>
      </c>
      <c r="S39" s="80">
        <v>0</v>
      </c>
      <c r="T39" s="78">
        <f>SUMPRODUCT(LTA!F39:AJ39,LTA!F$101:AJ$101,LTA!F$104:AJ$104)</f>
        <v>131</v>
      </c>
      <c r="U39" s="78">
        <f>SUMPRODUCT(LTA!F39:AJ39,LTA!F$102:AJ$102,LTA!F$104:AJ$104)</f>
        <v>104.6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48.980000000000004</v>
      </c>
      <c r="AB39" s="117">
        <f>-STOA!O39</f>
        <v>-308.06</v>
      </c>
      <c r="AC39">
        <f t="shared" si="0"/>
        <v>12.425169256099986</v>
      </c>
      <c r="AD39">
        <f t="shared" si="1"/>
        <v>635.71188820701923</v>
      </c>
      <c r="AE39">
        <f>'IDT-1'!C39</f>
        <v>0</v>
      </c>
      <c r="AF39" s="26"/>
      <c r="AG39">
        <f t="shared" si="2"/>
        <v>635.71188820701923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-72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607.33187273927115</v>
      </c>
      <c r="P40" s="77">
        <v>33.950000000000003</v>
      </c>
      <c r="Q40" s="77">
        <v>22</v>
      </c>
      <c r="R40" s="80">
        <v>26.3</v>
      </c>
      <c r="S40" s="80">
        <v>0</v>
      </c>
      <c r="T40" s="78">
        <f>SUMPRODUCT(LTA!F40:AJ40,LTA!F$101:AJ$101,LTA!F$104:AJ$104)</f>
        <v>140.54999999999998</v>
      </c>
      <c r="U40" s="78">
        <f>SUMPRODUCT(LTA!F40:AJ40,LTA!F$102:AJ$102,LTA!F$104:AJ$104)</f>
        <v>104.61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54.980000000000004</v>
      </c>
      <c r="AB40" s="117">
        <f>-STOA!O40</f>
        <v>-308.06</v>
      </c>
      <c r="AC40">
        <f t="shared" si="0"/>
        <v>12.445674336441339</v>
      </c>
      <c r="AD40">
        <f t="shared" si="1"/>
        <v>646.05701840282984</v>
      </c>
      <c r="AE40">
        <f>'IDT-1'!C40</f>
        <v>0</v>
      </c>
      <c r="AF40" s="26"/>
      <c r="AG40">
        <f t="shared" si="2"/>
        <v>646.05701840282984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-68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615.199909627691</v>
      </c>
      <c r="P41" s="77">
        <v>33.950000000000003</v>
      </c>
      <c r="Q41" s="77">
        <v>22</v>
      </c>
      <c r="R41" s="80">
        <v>26.3</v>
      </c>
      <c r="S41" s="80">
        <v>0</v>
      </c>
      <c r="T41" s="78">
        <f>SUMPRODUCT(LTA!F41:AJ41,LTA!F$101:AJ$101,LTA!F$104:AJ$104)</f>
        <v>146.58000000000001</v>
      </c>
      <c r="U41" s="78">
        <f>SUMPRODUCT(LTA!F41:AJ41,LTA!F$102:AJ$102,LTA!F$104:AJ$104)</f>
        <v>104.72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58.88</v>
      </c>
      <c r="AB41" s="117">
        <f>-STOA!O41</f>
        <v>-308.06</v>
      </c>
      <c r="AC41">
        <f t="shared" si="0"/>
        <v>11.999552389550157</v>
      </c>
      <c r="AD41">
        <f t="shared" si="1"/>
        <v>732.41117723814102</v>
      </c>
      <c r="AE41">
        <f>'IDT-1'!C41</f>
        <v>0</v>
      </c>
      <c r="AF41" s="26"/>
      <c r="AG41">
        <f t="shared" si="2"/>
        <v>732.41117723814102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611.91770124529103</v>
      </c>
      <c r="P42" s="77">
        <v>33.950000000000003</v>
      </c>
      <c r="Q42" s="77">
        <v>22</v>
      </c>
      <c r="R42" s="80">
        <v>26.3</v>
      </c>
      <c r="S42" s="80">
        <v>0</v>
      </c>
      <c r="T42" s="78">
        <f>SUMPRODUCT(LTA!F42:AJ42,LTA!F$101:AJ$101,LTA!F$104:AJ$104)</f>
        <v>155.69</v>
      </c>
      <c r="U42" s="78">
        <f>SUMPRODUCT(LTA!F42:AJ42,LTA!F$102:AJ$102,LTA!F$104:AJ$104)</f>
        <v>104.62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63.38</v>
      </c>
      <c r="AB42" s="117">
        <f>-STOA!O42</f>
        <v>-308.06</v>
      </c>
      <c r="AC42">
        <f t="shared" si="0"/>
        <v>12.089556955785035</v>
      </c>
      <c r="AD42">
        <f t="shared" si="1"/>
        <v>742.54896428950599</v>
      </c>
      <c r="AE42">
        <f>'IDT-1'!C42</f>
        <v>0</v>
      </c>
      <c r="AF42" s="26"/>
      <c r="AG42">
        <f t="shared" si="2"/>
        <v>742.54896428950599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41.448069938536044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576.39756991739205</v>
      </c>
      <c r="P43" s="77">
        <v>33.950000000000003</v>
      </c>
      <c r="Q43" s="77">
        <v>22.01</v>
      </c>
      <c r="R43" s="80">
        <v>26.3</v>
      </c>
      <c r="S43" s="80">
        <v>0</v>
      </c>
      <c r="T43" s="78">
        <f>SUMPRODUCT(LTA!F43:AJ43,LTA!F$101:AJ$101,LTA!F$104:AJ$104)</f>
        <v>163.4</v>
      </c>
      <c r="U43" s="78">
        <f>SUMPRODUCT(LTA!F43:AJ43,LTA!F$102:AJ$102,LTA!F$104:AJ$104)</f>
        <v>104.91000000000001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67.58</v>
      </c>
      <c r="AB43" s="117">
        <f>-STOA!O43</f>
        <v>-308.06</v>
      </c>
      <c r="AC43">
        <f t="shared" si="0"/>
        <v>11.853170815558641</v>
      </c>
      <c r="AD43">
        <f t="shared" si="1"/>
        <v>715.92328904036947</v>
      </c>
      <c r="AE43">
        <f>'IDT-1'!C43</f>
        <v>0</v>
      </c>
      <c r="AF43" s="26"/>
      <c r="AG43">
        <f t="shared" si="2"/>
        <v>715.92328904036947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41.448069938536044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584.21764981419199</v>
      </c>
      <c r="P44" s="77">
        <v>33.950000000000003</v>
      </c>
      <c r="Q44" s="77">
        <v>22.01</v>
      </c>
      <c r="R44" s="80">
        <v>26.3</v>
      </c>
      <c r="S44" s="80">
        <v>0</v>
      </c>
      <c r="T44" s="78">
        <f>SUMPRODUCT(LTA!F44:AJ44,LTA!F$101:AJ$101,LTA!F$104:AJ$104)</f>
        <v>169.89</v>
      </c>
      <c r="U44" s="78">
        <f>SUMPRODUCT(LTA!F44:AJ44,LTA!F$102:AJ$102,LTA!F$104:AJ$104)</f>
        <v>104.95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70.88</v>
      </c>
      <c r="AB44" s="117">
        <f>-STOA!O44</f>
        <v>-308.06</v>
      </c>
      <c r="AC44">
        <f t="shared" si="0"/>
        <v>12.00849151865048</v>
      </c>
      <c r="AD44">
        <f t="shared" si="1"/>
        <v>733.41804823407767</v>
      </c>
      <c r="AE44">
        <f>'IDT-1'!C44</f>
        <v>0</v>
      </c>
      <c r="AF44" s="26"/>
      <c r="AG44">
        <f t="shared" si="2"/>
        <v>733.41804823407767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48.432242648761282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584.95714959469535</v>
      </c>
      <c r="P45" s="77">
        <v>33.950000000000003</v>
      </c>
      <c r="Q45" s="77">
        <v>22.01</v>
      </c>
      <c r="R45" s="80">
        <v>26.3</v>
      </c>
      <c r="S45" s="80">
        <v>0</v>
      </c>
      <c r="T45" s="78">
        <f>SUMPRODUCT(LTA!F45:AJ45,LTA!F$101:AJ$101,LTA!F$104:AJ$104)</f>
        <v>171.06</v>
      </c>
      <c r="U45" s="78">
        <f>SUMPRODUCT(LTA!F45:AJ45,LTA!F$102:AJ$102,LTA!F$104:AJ$104)</f>
        <v>104.82000000000001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74.179999999999993</v>
      </c>
      <c r="AB45" s="117">
        <f>-STOA!O45</f>
        <v>-308.06</v>
      </c>
      <c r="AC45">
        <f t="shared" si="0"/>
        <v>12.469776937456706</v>
      </c>
      <c r="AD45">
        <f t="shared" si="1"/>
        <v>705.02043530599997</v>
      </c>
      <c r="AE45">
        <f>'IDT-1'!C45</f>
        <v>0</v>
      </c>
      <c r="AF45" s="26"/>
      <c r="AG45">
        <f t="shared" si="2"/>
        <v>705.02043530599997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-40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48.432242648761282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584.21767245605213</v>
      </c>
      <c r="P46" s="77">
        <v>33.950000000000003</v>
      </c>
      <c r="Q46" s="77">
        <v>22.01</v>
      </c>
      <c r="R46" s="80">
        <v>26.3</v>
      </c>
      <c r="S46" s="80">
        <v>0</v>
      </c>
      <c r="T46" s="78">
        <f>SUMPRODUCT(LTA!F46:AJ46,LTA!F$101:AJ$101,LTA!F$104:AJ$104)</f>
        <v>170.35</v>
      </c>
      <c r="U46" s="78">
        <f>SUMPRODUCT(LTA!F46:AJ46,LTA!F$102:AJ$102,LTA!F$104:AJ$104)</f>
        <v>104.86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77.179999999999993</v>
      </c>
      <c r="AB46" s="117">
        <f>-STOA!O46</f>
        <v>-308.06</v>
      </c>
      <c r="AC46">
        <f t="shared" si="0"/>
        <v>12.528164176247623</v>
      </c>
      <c r="AD46">
        <f t="shared" si="1"/>
        <v>701.55257092856596</v>
      </c>
      <c r="AE46">
        <f>'IDT-1'!C46</f>
        <v>0</v>
      </c>
      <c r="AF46" s="26"/>
      <c r="AG46">
        <f t="shared" si="2"/>
        <v>701.55257092856596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-45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48.432242648761282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622.30997249399127</v>
      </c>
      <c r="P47" s="77">
        <v>33.950000000000003</v>
      </c>
      <c r="Q47" s="77">
        <v>22.01</v>
      </c>
      <c r="R47" s="80">
        <v>26.3</v>
      </c>
      <c r="S47" s="80">
        <v>0</v>
      </c>
      <c r="T47" s="78">
        <f>SUMPRODUCT(LTA!F47:AJ47,LTA!F$101:AJ$101,LTA!F$104:AJ$104)</f>
        <v>169.42</v>
      </c>
      <c r="U47" s="78">
        <f>SUMPRODUCT(LTA!F47:AJ47,LTA!F$102:AJ$102,LTA!F$104:AJ$104)</f>
        <v>104.82000000000001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78.38</v>
      </c>
      <c r="AB47" s="117">
        <f>-STOA!O47</f>
        <v>-308.06</v>
      </c>
      <c r="AC47">
        <f t="shared" si="0"/>
        <v>12.918669181714655</v>
      </c>
      <c r="AD47">
        <f t="shared" si="1"/>
        <v>733.48436596103807</v>
      </c>
      <c r="AE47">
        <f>'IDT-1'!C47</f>
        <v>0</v>
      </c>
      <c r="AF47" s="26"/>
      <c r="AG47">
        <f t="shared" si="2"/>
        <v>733.48436596103807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-51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48.432242648761282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582.69701625795358</v>
      </c>
      <c r="P48" s="77">
        <v>33.950000000000003</v>
      </c>
      <c r="Q48" s="77">
        <v>22.01</v>
      </c>
      <c r="R48" s="80">
        <v>26.3</v>
      </c>
      <c r="S48" s="80">
        <v>0</v>
      </c>
      <c r="T48" s="78">
        <f>SUMPRODUCT(LTA!F48:AJ48,LTA!F$101:AJ$101,LTA!F$104:AJ$104)</f>
        <v>169.4</v>
      </c>
      <c r="U48" s="78">
        <f>SUMPRODUCT(LTA!F48:AJ48,LTA!F$102:AJ$102,LTA!F$104:AJ$104)</f>
        <v>104.95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79.88</v>
      </c>
      <c r="AB48" s="117">
        <f>-STOA!O48</f>
        <v>-308.06</v>
      </c>
      <c r="AC48">
        <f t="shared" si="0"/>
        <v>12.530974401704357</v>
      </c>
      <c r="AD48">
        <f t="shared" si="1"/>
        <v>701.86910450501057</v>
      </c>
      <c r="AE48">
        <f>'IDT-1'!C48</f>
        <v>0</v>
      </c>
      <c r="AF48" s="26"/>
      <c r="AG48">
        <f t="shared" si="2"/>
        <v>701.86910450501057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48.432242648761282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584.64576233351011</v>
      </c>
      <c r="P49" s="77">
        <v>32.949999999999996</v>
      </c>
      <c r="Q49" s="77">
        <v>21.36</v>
      </c>
      <c r="R49" s="80">
        <v>26.3</v>
      </c>
      <c r="S49" s="80">
        <v>0</v>
      </c>
      <c r="T49" s="78">
        <f>SUMPRODUCT(LTA!F49:AJ49,LTA!F$101:AJ$101,LTA!F$104:AJ$104)</f>
        <v>169.71999999999997</v>
      </c>
      <c r="U49" s="78">
        <f>SUMPRODUCT(LTA!F49:AJ49,LTA!F$102:AJ$102,LTA!F$104:AJ$104)</f>
        <v>104.85000000000001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79.88</v>
      </c>
      <c r="AB49" s="117">
        <f>-STOA!O49</f>
        <v>-308.06</v>
      </c>
      <c r="AC49">
        <f t="shared" si="0"/>
        <v>12.579930004780227</v>
      </c>
      <c r="AD49">
        <f t="shared" si="1"/>
        <v>697.33889497749124</v>
      </c>
      <c r="AE49">
        <f>'IDT-1'!C49</f>
        <v>0</v>
      </c>
      <c r="AF49" s="26"/>
      <c r="AG49">
        <f t="shared" si="2"/>
        <v>697.33889497749124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-50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48.432242648761282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600.1361297415923</v>
      </c>
      <c r="P50" s="77">
        <v>32.949999999999996</v>
      </c>
      <c r="Q50" s="77">
        <v>21.36</v>
      </c>
      <c r="R50" s="80">
        <v>26.3</v>
      </c>
      <c r="S50" s="80">
        <v>0</v>
      </c>
      <c r="T50" s="78">
        <f>SUMPRODUCT(LTA!F50:AJ50,LTA!F$101:AJ$101,LTA!F$104:AJ$104)</f>
        <v>169.51</v>
      </c>
      <c r="U50" s="78">
        <f>SUMPRODUCT(LTA!F50:AJ50,LTA!F$102:AJ$102,LTA!F$104:AJ$104)</f>
        <v>104.86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79.88</v>
      </c>
      <c r="AB50" s="117">
        <f>-STOA!O50</f>
        <v>-308.06</v>
      </c>
      <c r="AC50">
        <f t="shared" si="0"/>
        <v>12.75887587558233</v>
      </c>
      <c r="AD50">
        <f t="shared" si="1"/>
        <v>707.4503165147712</v>
      </c>
      <c r="AE50">
        <f>'IDT-1'!C50</f>
        <v>0</v>
      </c>
      <c r="AF50" s="26"/>
      <c r="AG50">
        <f t="shared" si="2"/>
        <v>707.4503165147712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-55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48.432240366378316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565.32925320126117</v>
      </c>
      <c r="P51" s="77">
        <v>33.950000000000003</v>
      </c>
      <c r="Q51" s="77">
        <v>9.6087057239057234</v>
      </c>
      <c r="R51" s="80">
        <v>26.3</v>
      </c>
      <c r="S51" s="80">
        <v>0</v>
      </c>
      <c r="T51" s="78">
        <f>SUMPRODUCT(LTA!F51:AJ51,LTA!F$101:AJ$101,LTA!F$104:AJ$104)</f>
        <v>169.48</v>
      </c>
      <c r="U51" s="78">
        <f>SUMPRODUCT(LTA!F51:AJ51,LTA!F$102:AJ$102,LTA!F$104:AJ$104)</f>
        <v>75.97999999999999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79.88</v>
      </c>
      <c r="AB51" s="117">
        <f>-STOA!O51</f>
        <v>-308.06</v>
      </c>
      <c r="AC51">
        <f t="shared" si="0"/>
        <v>11.704040213814023</v>
      </c>
      <c r="AD51">
        <f t="shared" si="1"/>
        <v>679.03697907773119</v>
      </c>
      <c r="AE51">
        <f>'IDT-1'!C51</f>
        <v>0</v>
      </c>
      <c r="AF51" s="26"/>
      <c r="AG51">
        <f t="shared" si="2"/>
        <v>679.03697907773119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48.432240366378316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560.33873924011937</v>
      </c>
      <c r="P52" s="77">
        <v>33.950000000000003</v>
      </c>
      <c r="Q52" s="77">
        <v>9.6087057239057234</v>
      </c>
      <c r="R52" s="80">
        <v>26.3</v>
      </c>
      <c r="S52" s="80">
        <v>0</v>
      </c>
      <c r="T52" s="78">
        <f>SUMPRODUCT(LTA!F52:AJ52,LTA!F$101:AJ$101,LTA!F$104:AJ$104)</f>
        <v>169.12</v>
      </c>
      <c r="U52" s="78">
        <f>SUMPRODUCT(LTA!F52:AJ52,LTA!F$102:AJ$102,LTA!F$104:AJ$104)</f>
        <v>50.32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79.88</v>
      </c>
      <c r="AB52" s="117">
        <f>-STOA!O52</f>
        <v>-308.06</v>
      </c>
      <c r="AC52">
        <f t="shared" si="0"/>
        <v>11.457782073522562</v>
      </c>
      <c r="AD52">
        <f t="shared" si="1"/>
        <v>645.27272325688091</v>
      </c>
      <c r="AE52">
        <f>'IDT-1'!C52</f>
        <v>0</v>
      </c>
      <c r="AF52" s="26"/>
      <c r="AG52">
        <f t="shared" si="2"/>
        <v>645.27272325688091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-13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48.432240366378316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579.03714176804192</v>
      </c>
      <c r="P53" s="77">
        <v>33.950000000000003</v>
      </c>
      <c r="Q53" s="77">
        <v>9.6087057239057234</v>
      </c>
      <c r="R53" s="80">
        <v>26.3</v>
      </c>
      <c r="S53" s="80">
        <v>0</v>
      </c>
      <c r="T53" s="78">
        <f>SUMPRODUCT(LTA!F53:AJ53,LTA!F$101:AJ$101,LTA!F$104:AJ$104)</f>
        <v>172.17</v>
      </c>
      <c r="U53" s="78">
        <f>SUMPRODUCT(LTA!F53:AJ53,LTA!F$102:AJ$102,LTA!F$104:AJ$104)</f>
        <v>50.44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79.88</v>
      </c>
      <c r="AB53" s="117">
        <f>-STOA!O53</f>
        <v>-308.06</v>
      </c>
      <c r="AC53">
        <f t="shared" si="0"/>
        <v>11.650224015768281</v>
      </c>
      <c r="AD53">
        <f t="shared" si="1"/>
        <v>666.94868384255767</v>
      </c>
      <c r="AE53">
        <f>'IDT-1'!C53</f>
        <v>0</v>
      </c>
      <c r="AF53" s="26"/>
      <c r="AG53">
        <f t="shared" si="2"/>
        <v>666.94868384255767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-13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48.432240366378316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577.13949684684542</v>
      </c>
      <c r="P54" s="77">
        <v>33.950000000000003</v>
      </c>
      <c r="Q54" s="77">
        <v>9.6087057239057234</v>
      </c>
      <c r="R54" s="80">
        <v>26.3</v>
      </c>
      <c r="S54" s="80">
        <v>0</v>
      </c>
      <c r="T54" s="78">
        <f>SUMPRODUCT(LTA!F54:AJ54,LTA!F$101:AJ$101,LTA!F$104:AJ$104)</f>
        <v>171.98</v>
      </c>
      <c r="U54" s="78">
        <f>SUMPRODUCT(LTA!F54:AJ54,LTA!F$102:AJ$102,LTA!F$104:AJ$104)</f>
        <v>50.35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79.88</v>
      </c>
      <c r="AB54" s="117">
        <f>-STOA!O54</f>
        <v>-308.06</v>
      </c>
      <c r="AC54">
        <f t="shared" si="0"/>
        <v>11.613304485417363</v>
      </c>
      <c r="AD54">
        <f t="shared" si="1"/>
        <v>666.80795845171212</v>
      </c>
      <c r="AE54">
        <f>'IDT-1'!C54</f>
        <v>0</v>
      </c>
      <c r="AF54" s="26"/>
      <c r="AG54">
        <f t="shared" si="2"/>
        <v>666.80795845171212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-11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48.432240366378316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567.15940546618253</v>
      </c>
      <c r="P55" s="77">
        <v>16.329999999999998</v>
      </c>
      <c r="Q55" s="77">
        <v>9.6082936789772724</v>
      </c>
      <c r="R55" s="80">
        <v>26.3</v>
      </c>
      <c r="S55" s="80">
        <v>0</v>
      </c>
      <c r="T55" s="78">
        <f>SUMPRODUCT(LTA!F55:AJ55,LTA!F$101:AJ$101,LTA!F$104:AJ$104)</f>
        <v>172.26999999999998</v>
      </c>
      <c r="U55" s="78">
        <f>SUMPRODUCT(LTA!F55:AJ55,LTA!F$102:AJ$102,LTA!F$104:AJ$104)</f>
        <v>50.32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79.88</v>
      </c>
      <c r="AB55" s="117">
        <f>-STOA!O55</f>
        <v>-308.06</v>
      </c>
      <c r="AC55">
        <f t="shared" si="0"/>
        <v>11.301683035094596</v>
      </c>
      <c r="AD55">
        <f t="shared" si="1"/>
        <v>647.77907647644361</v>
      </c>
      <c r="AE55">
        <f>'IDT-1'!C55</f>
        <v>0</v>
      </c>
      <c r="AF55" s="26"/>
      <c r="AG55">
        <f t="shared" si="2"/>
        <v>647.77907647644361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-3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48.432240366378316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567.08185818933657</v>
      </c>
      <c r="P56" s="77">
        <v>16.329999999999998</v>
      </c>
      <c r="Q56" s="77">
        <v>9.6082936789772724</v>
      </c>
      <c r="R56" s="80">
        <v>26.3</v>
      </c>
      <c r="S56" s="80">
        <v>0</v>
      </c>
      <c r="T56" s="78">
        <f>SUMPRODUCT(LTA!F56:AJ56,LTA!F$101:AJ$101,LTA!F$104:AJ$104)</f>
        <v>172.35999999999999</v>
      </c>
      <c r="U56" s="78">
        <f>SUMPRODUCT(LTA!F56:AJ56,LTA!F$102:AJ$102,LTA!F$104:AJ$104)</f>
        <v>50.4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79.88</v>
      </c>
      <c r="AB56" s="117">
        <f>-STOA!O56</f>
        <v>-308.06</v>
      </c>
      <c r="AC56">
        <f t="shared" si="0"/>
        <v>11.426790404369086</v>
      </c>
      <c r="AD56">
        <f t="shared" si="1"/>
        <v>633.74642183032302</v>
      </c>
      <c r="AE56">
        <f>'IDT-1'!C56</f>
        <v>0</v>
      </c>
      <c r="AF56" s="26"/>
      <c r="AG56">
        <f t="shared" si="2"/>
        <v>633.74642183032302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-17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48.432240366378316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565.91395400275883</v>
      </c>
      <c r="P57" s="77">
        <v>16.329999999999998</v>
      </c>
      <c r="Q57" s="77">
        <v>9.61</v>
      </c>
      <c r="R57" s="80">
        <v>26.3</v>
      </c>
      <c r="S57" s="80">
        <v>0</v>
      </c>
      <c r="T57" s="78">
        <f>SUMPRODUCT(LTA!F57:AJ57,LTA!F$101:AJ$101,LTA!F$104:AJ$104)</f>
        <v>172.34</v>
      </c>
      <c r="U57" s="78">
        <f>SUMPRODUCT(LTA!F57:AJ57,LTA!F$102:AJ$102,LTA!F$104:AJ$104)</f>
        <v>50.29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79.88</v>
      </c>
      <c r="AB57" s="117">
        <f>-STOA!O57</f>
        <v>-308.06</v>
      </c>
      <c r="AC57">
        <f t="shared" si="0"/>
        <v>11.308846332885857</v>
      </c>
      <c r="AD57">
        <f t="shared" si="1"/>
        <v>644.56816803625134</v>
      </c>
      <c r="AE57">
        <f>'IDT-1'!C57</f>
        <v>0</v>
      </c>
      <c r="AF57" s="26"/>
      <c r="AG57">
        <f t="shared" si="2"/>
        <v>644.56816803625134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48.432240366378316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567.13180678324147</v>
      </c>
      <c r="P58" s="77">
        <v>16.329999999999998</v>
      </c>
      <c r="Q58" s="77">
        <v>9.61</v>
      </c>
      <c r="R58" s="80">
        <v>26.3</v>
      </c>
      <c r="S58" s="80">
        <v>0</v>
      </c>
      <c r="T58" s="78">
        <f>SUMPRODUCT(LTA!F58:AJ58,LTA!F$101:AJ$101,LTA!F$104:AJ$104)</f>
        <v>172.45</v>
      </c>
      <c r="U58" s="78">
        <f>SUMPRODUCT(LTA!F58:AJ58,LTA!F$102:AJ$102,LTA!F$104:AJ$104)</f>
        <v>50.37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78.97999999999999</v>
      </c>
      <c r="AB58" s="117">
        <f>-STOA!O58</f>
        <v>-308.06</v>
      </c>
      <c r="AC58">
        <f t="shared" si="0"/>
        <v>11.268924799743129</v>
      </c>
      <c r="AD58">
        <f t="shared" si="1"/>
        <v>650.11594234987672</v>
      </c>
      <c r="AE58">
        <f>'IDT-1'!C58</f>
        <v>0</v>
      </c>
      <c r="AF58" s="26"/>
      <c r="AG58">
        <f t="shared" si="2"/>
        <v>650.11594234987672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48.432240366378316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569.69470678924881</v>
      </c>
      <c r="P59" s="77">
        <v>16.330000000000002</v>
      </c>
      <c r="Q59" s="77">
        <v>9.6077270577105036</v>
      </c>
      <c r="R59" s="80">
        <v>26.3</v>
      </c>
      <c r="S59" s="80">
        <v>0</v>
      </c>
      <c r="T59" s="78">
        <f>SUMPRODUCT(LTA!F59:AJ59,LTA!F$101:AJ$101,LTA!F$104:AJ$104)</f>
        <v>172.51000000000002</v>
      </c>
      <c r="U59" s="78">
        <f>SUMPRODUCT(LTA!F59:AJ59,LTA!F$102:AJ$102,LTA!F$104:AJ$104)</f>
        <v>50.42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77.78</v>
      </c>
      <c r="AB59" s="117">
        <f>-STOA!O59</f>
        <v>-308.06</v>
      </c>
      <c r="AC59">
        <f t="shared" si="0"/>
        <v>11.281866317903845</v>
      </c>
      <c r="AD59">
        <f t="shared" si="1"/>
        <v>651.57362789543379</v>
      </c>
      <c r="AE59">
        <f>'IDT-1'!C59</f>
        <v>0</v>
      </c>
      <c r="AF59" s="26"/>
      <c r="AG59">
        <f t="shared" si="2"/>
        <v>651.57362789543379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48.432240366378316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569.74658433956392</v>
      </c>
      <c r="P60" s="77">
        <v>16.329999999999998</v>
      </c>
      <c r="Q60" s="77">
        <v>9.6079995836802681</v>
      </c>
      <c r="R60" s="80">
        <v>26.3</v>
      </c>
      <c r="S60" s="80">
        <v>0</v>
      </c>
      <c r="T60" s="78">
        <f>SUMPRODUCT(LTA!F60:AJ60,LTA!F$101:AJ$101,LTA!F$104:AJ$104)</f>
        <v>172.31</v>
      </c>
      <c r="U60" s="78">
        <f>SUMPRODUCT(LTA!F60:AJ60,LTA!F$102:AJ$102,LTA!F$104:AJ$104)</f>
        <v>50.44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76.88</v>
      </c>
      <c r="AB60" s="117">
        <f>-STOA!O60</f>
        <v>-308.06</v>
      </c>
      <c r="AC60">
        <f t="shared" si="0"/>
        <v>11.272821238575151</v>
      </c>
      <c r="AD60">
        <f t="shared" si="1"/>
        <v>650.55482305104726</v>
      </c>
      <c r="AE60">
        <f>'IDT-1'!C60</f>
        <v>0</v>
      </c>
      <c r="AF60" s="26"/>
      <c r="AG60">
        <f t="shared" si="2"/>
        <v>650.55482305104726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48.432240366378316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566.06567519402381</v>
      </c>
      <c r="P61" s="77">
        <v>16.329999999999998</v>
      </c>
      <c r="Q61" s="77">
        <v>9.61</v>
      </c>
      <c r="R61" s="80">
        <v>26.3</v>
      </c>
      <c r="S61" s="80">
        <v>0</v>
      </c>
      <c r="T61" s="78">
        <f>SUMPRODUCT(LTA!F61:AJ61,LTA!F$101:AJ$101,LTA!F$104:AJ$104)</f>
        <v>171.01</v>
      </c>
      <c r="U61" s="78">
        <f>SUMPRODUCT(LTA!F61:AJ61,LTA!F$102:AJ$102,LTA!F$104:AJ$104)</f>
        <v>52.96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75.38</v>
      </c>
      <c r="AB61" s="117">
        <f>-STOA!O61</f>
        <v>-308.06</v>
      </c>
      <c r="AC61">
        <f t="shared" si="0"/>
        <v>11.432374841758012</v>
      </c>
      <c r="AD61">
        <f t="shared" si="1"/>
        <v>668.52636071864424</v>
      </c>
      <c r="AE61">
        <f>'IDT-1'!C61</f>
        <v>0</v>
      </c>
      <c r="AF61" s="26"/>
      <c r="AG61">
        <f t="shared" si="2"/>
        <v>668.52636071864424</v>
      </c>
      <c r="AI61" s="75">
        <f>PXIL!I61</f>
        <v>0</v>
      </c>
      <c r="AJ61" s="75">
        <f>PXIL!O61</f>
        <v>0</v>
      </c>
      <c r="AK61" s="75">
        <f>RTM_IEX!I61</f>
        <v>22.09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48.432240366378316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573.86442232180377</v>
      </c>
      <c r="P62" s="77">
        <v>33.950000000000003</v>
      </c>
      <c r="Q62" s="77">
        <v>9.6087057239057234</v>
      </c>
      <c r="R62" s="80">
        <v>26.3</v>
      </c>
      <c r="S62" s="80">
        <v>0</v>
      </c>
      <c r="T62" s="78">
        <f>SUMPRODUCT(LTA!F62:AJ62,LTA!F$101:AJ$101,LTA!F$104:AJ$104)</f>
        <v>170.28</v>
      </c>
      <c r="U62" s="78">
        <f>SUMPRODUCT(LTA!F62:AJ62,LTA!F$102:AJ$102,LTA!F$104:AJ$104)</f>
        <v>53.01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72.38</v>
      </c>
      <c r="AB62" s="117">
        <f>-STOA!O62</f>
        <v>-308.06</v>
      </c>
      <c r="AC62">
        <f t="shared" si="0"/>
        <v>11.513840426852848</v>
      </c>
      <c r="AD62">
        <f t="shared" si="1"/>
        <v>677.70234798523484</v>
      </c>
      <c r="AE62">
        <f>'IDT-1'!C62</f>
        <v>0</v>
      </c>
      <c r="AF62" s="26"/>
      <c r="AG62">
        <f t="shared" si="2"/>
        <v>677.70234798523484</v>
      </c>
      <c r="AI62" s="75">
        <f>PXIL!I62</f>
        <v>0</v>
      </c>
      <c r="AJ62" s="75">
        <f>PXIL!O62</f>
        <v>0</v>
      </c>
      <c r="AK62" s="75">
        <f>RTM_IEX!I62</f>
        <v>9.61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48.432240366378316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568.39974524249067</v>
      </c>
      <c r="P63" s="77">
        <v>33.950000000000003</v>
      </c>
      <c r="Q63" s="77">
        <v>9.6087057239057234</v>
      </c>
      <c r="R63" s="80">
        <v>26.3</v>
      </c>
      <c r="S63" s="80">
        <v>0</v>
      </c>
      <c r="T63" s="78">
        <f>SUMPRODUCT(LTA!F63:AJ63,LTA!F$101:AJ$101,LTA!F$104:AJ$104)</f>
        <v>172</v>
      </c>
      <c r="U63" s="78">
        <f>SUMPRODUCT(LTA!F63:AJ63,LTA!F$102:AJ$102,LTA!F$104:AJ$104)</f>
        <v>53.129999999999995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70.58</v>
      </c>
      <c r="AB63" s="117">
        <f>-STOA!O63</f>
        <v>-308.06</v>
      </c>
      <c r="AC63">
        <f t="shared" si="0"/>
        <v>11.550583268554892</v>
      </c>
      <c r="AD63">
        <f t="shared" si="1"/>
        <v>681.84092806421995</v>
      </c>
      <c r="AE63">
        <f>'IDT-1'!C63</f>
        <v>0</v>
      </c>
      <c r="AF63" s="26"/>
      <c r="AG63">
        <f t="shared" si="2"/>
        <v>681.84092806421995</v>
      </c>
      <c r="AI63" s="75">
        <f>PXIL!I63</f>
        <v>0</v>
      </c>
      <c r="AJ63" s="75">
        <f>PXIL!O63</f>
        <v>0</v>
      </c>
      <c r="AK63" s="75">
        <f>RTM_IEX!I63</f>
        <v>19.21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48.432240366378316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561.93027806156124</v>
      </c>
      <c r="P64" s="77">
        <v>33.950000000000003</v>
      </c>
      <c r="Q64" s="77">
        <v>9.6087057239057234</v>
      </c>
      <c r="R64" s="80">
        <v>26.3</v>
      </c>
      <c r="S64" s="80">
        <v>0</v>
      </c>
      <c r="T64" s="78">
        <f>SUMPRODUCT(LTA!F64:AJ64,LTA!F$101:AJ$101,LTA!F$104:AJ$104)</f>
        <v>164.98000000000002</v>
      </c>
      <c r="U64" s="78">
        <f>SUMPRODUCT(LTA!F64:AJ64,LTA!F$102:AJ$102,LTA!F$104:AJ$104)</f>
        <v>53.22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66.97999999999999</v>
      </c>
      <c r="AB64" s="117">
        <f>-STOA!O64</f>
        <v>-308.06</v>
      </c>
      <c r="AC64">
        <f t="shared" si="0"/>
        <v>11.561587957362713</v>
      </c>
      <c r="AD64">
        <f t="shared" si="1"/>
        <v>683.08045619448262</v>
      </c>
      <c r="AE64">
        <f>'IDT-1'!C64</f>
        <v>0</v>
      </c>
      <c r="AF64" s="26"/>
      <c r="AG64">
        <f t="shared" si="2"/>
        <v>683.08045619448262</v>
      </c>
      <c r="AI64" s="75">
        <f>PXIL!I64</f>
        <v>0</v>
      </c>
      <c r="AJ64" s="75">
        <f>PXIL!O64</f>
        <v>0</v>
      </c>
      <c r="AK64" s="75">
        <f>RTM_IEX!I64</f>
        <v>37.46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48.432240366378316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564.44936402708606</v>
      </c>
      <c r="P65" s="77">
        <v>33.950000000000003</v>
      </c>
      <c r="Q65" s="77">
        <v>9.6087057239057234</v>
      </c>
      <c r="R65" s="80">
        <v>26.3</v>
      </c>
      <c r="S65" s="80">
        <v>0</v>
      </c>
      <c r="T65" s="78">
        <f>SUMPRODUCT(LTA!F65:AJ65,LTA!F$101:AJ$101,LTA!F$104:AJ$104)</f>
        <v>161.34</v>
      </c>
      <c r="U65" s="78">
        <f>SUMPRODUCT(LTA!F65:AJ65,LTA!F$102:AJ$102,LTA!F$104:AJ$104)</f>
        <v>74.36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63.38</v>
      </c>
      <c r="AB65" s="117">
        <f>-STOA!O65</f>
        <v>-308.06</v>
      </c>
      <c r="AC65">
        <f t="shared" si="0"/>
        <v>11.418667913859331</v>
      </c>
      <c r="AD65">
        <f t="shared" si="1"/>
        <v>666.98246220351075</v>
      </c>
      <c r="AE65">
        <f>'IDT-1'!C65</f>
        <v>0</v>
      </c>
      <c r="AF65" s="26"/>
      <c r="AG65">
        <f t="shared" si="2"/>
        <v>666.98246220351075</v>
      </c>
      <c r="AI65" s="75">
        <f>PXIL!I65</f>
        <v>0</v>
      </c>
      <c r="AJ65" s="75">
        <f>PXIL!O65</f>
        <v>0</v>
      </c>
      <c r="AK65" s="75">
        <f>RTM_IEX!I65</f>
        <v>4.8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48.432240366378316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564.44906399946137</v>
      </c>
      <c r="P66" s="77">
        <v>33.950000000000003</v>
      </c>
      <c r="Q66" s="77">
        <v>9.6087057239057234</v>
      </c>
      <c r="R66" s="80">
        <v>26.3</v>
      </c>
      <c r="S66" s="80">
        <v>0</v>
      </c>
      <c r="T66" s="78">
        <f>SUMPRODUCT(LTA!F66:AJ66,LTA!F$101:AJ$101,LTA!F$104:AJ$104)</f>
        <v>156.05000000000001</v>
      </c>
      <c r="U66" s="78">
        <f>SUMPRODUCT(LTA!F66:AJ66,LTA!F$102:AJ$102,LTA!F$104:AJ$104)</f>
        <v>74.319999999999993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58.88</v>
      </c>
      <c r="AB66" s="117">
        <f>-STOA!O66</f>
        <v>-308.06</v>
      </c>
      <c r="AC66">
        <f t="shared" si="0"/>
        <v>11.374489273616234</v>
      </c>
      <c r="AD66">
        <f t="shared" si="1"/>
        <v>662.00634081612907</v>
      </c>
      <c r="AE66">
        <f>'IDT-1'!C66</f>
        <v>0</v>
      </c>
      <c r="AF66" s="26"/>
      <c r="AG66">
        <f t="shared" si="2"/>
        <v>662.00634081612907</v>
      </c>
      <c r="AI66" s="75">
        <f>PXIL!I66</f>
        <v>0</v>
      </c>
      <c r="AJ66" s="75">
        <f>PXIL!O66</f>
        <v>0</v>
      </c>
      <c r="AK66" s="75">
        <f>RTM_IEX!I66</f>
        <v>9.61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48.432240366378316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586.65186319295162</v>
      </c>
      <c r="P67" s="77">
        <v>33.950000000000003</v>
      </c>
      <c r="Q67" s="77">
        <v>9.6087057239057234</v>
      </c>
      <c r="R67" s="80">
        <v>26.3</v>
      </c>
      <c r="S67" s="80">
        <v>0</v>
      </c>
      <c r="T67" s="78">
        <f>SUMPRODUCT(LTA!F67:AJ67,LTA!F$101:AJ$101,LTA!F$104:AJ$104)</f>
        <v>145.77999999999997</v>
      </c>
      <c r="U67" s="78">
        <f>SUMPRODUCT(LTA!F67:AJ67,LTA!F$102:AJ$102,LTA!F$104:AJ$104)</f>
        <v>103.44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53.18</v>
      </c>
      <c r="AB67" s="117">
        <f>-STOA!O67</f>
        <v>-308.06</v>
      </c>
      <c r="AC67">
        <f t="shared" si="0"/>
        <v>11.911760369795784</v>
      </c>
      <c r="AD67">
        <f t="shared" si="1"/>
        <v>652.21186891343973</v>
      </c>
      <c r="AE67">
        <f>'IDT-1'!C67</f>
        <v>0</v>
      </c>
      <c r="AF67" s="26"/>
      <c r="AG67">
        <f t="shared" si="2"/>
        <v>652.21186891343973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-35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48.432240366378316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586.6508392952918</v>
      </c>
      <c r="P68" s="77">
        <v>33.950000000000003</v>
      </c>
      <c r="Q68" s="77">
        <v>22.01</v>
      </c>
      <c r="R68" s="80">
        <v>26.3</v>
      </c>
      <c r="S68" s="80">
        <v>0</v>
      </c>
      <c r="T68" s="78">
        <f>SUMPRODUCT(LTA!F68:AJ68,LTA!F$101:AJ$101,LTA!F$104:AJ$104)</f>
        <v>136.20000000000002</v>
      </c>
      <c r="U68" s="78">
        <f>SUMPRODUCT(LTA!F68:AJ68,LTA!F$102:AJ$102,LTA!F$104:AJ$104)</f>
        <v>108.5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47.78</v>
      </c>
      <c r="AB68" s="117">
        <f>-STOA!O68</f>
        <v>-308.06</v>
      </c>
      <c r="AC68">
        <f t="shared" ref="AC68:AC98" si="3">SUMIF(B68:AB68,"&gt;0")*$AC$2-SUMIF(B68:AB68,"&lt;0")*($AC$2/(1-$AC$2))+SUMIF(AI68:AR68,"&gt;0")*$AC$2-SUMIF(AI68:AR68,"&lt;0")*($AC$2/(1-$AC$2))</f>
        <v>12.02236802434796</v>
      </c>
      <c r="AD68">
        <f t="shared" ref="AD68:AD98" si="4">SUM(B68:AB68,AI68:AR68)-AC68</f>
        <v>644.58153163732209</v>
      </c>
      <c r="AE68">
        <f>'IDT-1'!C68</f>
        <v>0</v>
      </c>
      <c r="AF68" s="26"/>
      <c r="AG68">
        <f t="shared" ref="AG68:AG98" si="5">SUM(AD68:AF68)</f>
        <v>644.58153163732209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-45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44.15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599.45240711160511</v>
      </c>
      <c r="P69" s="77">
        <v>33.950000000000003</v>
      </c>
      <c r="Q69" s="77">
        <v>22.01</v>
      </c>
      <c r="R69" s="80">
        <v>26.3</v>
      </c>
      <c r="S69" s="80">
        <v>0</v>
      </c>
      <c r="T69" s="78">
        <f>SUMPRODUCT(LTA!F69:AJ69,LTA!F$101:AJ$101,LTA!F$104:AJ$104)</f>
        <v>143.17000000000002</v>
      </c>
      <c r="U69" s="78">
        <f>SUMPRODUCT(LTA!F69:AJ69,LTA!F$102:AJ$102,LTA!F$104:AJ$104)</f>
        <v>109.01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40.880000000000003</v>
      </c>
      <c r="AB69" s="117">
        <f>-STOA!O69</f>
        <v>-308.06</v>
      </c>
      <c r="AC69">
        <f t="shared" si="3"/>
        <v>11.880488917852503</v>
      </c>
      <c r="AD69">
        <f t="shared" si="4"/>
        <v>678.82273819375246</v>
      </c>
      <c r="AE69">
        <f>'IDT-1'!C69</f>
        <v>0</v>
      </c>
      <c r="AF69" s="26"/>
      <c r="AG69">
        <f t="shared" si="5"/>
        <v>678.82273819375246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-20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44.15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623.05903060366904</v>
      </c>
      <c r="P70" s="77">
        <v>33.950000000000003</v>
      </c>
      <c r="Q70" s="77">
        <v>22.01</v>
      </c>
      <c r="R70" s="80">
        <v>26.3</v>
      </c>
      <c r="S70" s="80">
        <v>0</v>
      </c>
      <c r="T70" s="78">
        <f>SUMPRODUCT(LTA!F70:AJ70,LTA!F$101:AJ$101,LTA!F$104:AJ$104)</f>
        <v>132.29999999999998</v>
      </c>
      <c r="U70" s="78">
        <f>SUMPRODUCT(LTA!F70:AJ70,LTA!F$102:AJ$102,LTA!F$104:AJ$104)</f>
        <v>115.71000000000001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34.880000000000003</v>
      </c>
      <c r="AB70" s="117">
        <f>-STOA!O70</f>
        <v>-308.06</v>
      </c>
      <c r="AC70">
        <f t="shared" si="3"/>
        <v>11.998731204582668</v>
      </c>
      <c r="AD70">
        <f t="shared" si="4"/>
        <v>692.14111939908651</v>
      </c>
      <c r="AE70">
        <f>'IDT-1'!C70</f>
        <v>0</v>
      </c>
      <c r="AF70" s="26"/>
      <c r="AG70">
        <f t="shared" si="5"/>
        <v>692.14111939908651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-20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44.15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644.24329506171784</v>
      </c>
      <c r="P71" s="77">
        <v>33.950000000000003</v>
      </c>
      <c r="Q71" s="77">
        <v>22.01</v>
      </c>
      <c r="R71" s="80">
        <v>26.3</v>
      </c>
      <c r="S71" s="80">
        <v>0</v>
      </c>
      <c r="T71" s="78">
        <f>SUMPRODUCT(LTA!F71:AJ71,LTA!F$101:AJ$101,LTA!F$104:AJ$104)</f>
        <v>119.69999999999999</v>
      </c>
      <c r="U71" s="78">
        <f>SUMPRODUCT(LTA!F71:AJ71,LTA!F$102:AJ$102,LTA!F$104:AJ$104)</f>
        <v>116.16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27.98</v>
      </c>
      <c r="AB71" s="117">
        <f>-STOA!O71</f>
        <v>-308.06</v>
      </c>
      <c r="AC71">
        <f t="shared" si="3"/>
        <v>11.928731456591541</v>
      </c>
      <c r="AD71">
        <f t="shared" si="4"/>
        <v>704.34538360512624</v>
      </c>
      <c r="AE71">
        <f>'IDT-1'!C71</f>
        <v>0</v>
      </c>
      <c r="AF71" s="26"/>
      <c r="AG71">
        <f t="shared" si="5"/>
        <v>704.34538360512624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44.15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676.21960864715265</v>
      </c>
      <c r="P72" s="77">
        <v>33.950000000000003</v>
      </c>
      <c r="Q72" s="77">
        <v>22.01</v>
      </c>
      <c r="R72" s="80">
        <v>23.3</v>
      </c>
      <c r="S72" s="80">
        <v>0</v>
      </c>
      <c r="T72" s="78">
        <f>SUMPRODUCT(LTA!F72:AJ72,LTA!F$101:AJ$101,LTA!F$104:AJ$104)</f>
        <v>104.75999999999999</v>
      </c>
      <c r="U72" s="78">
        <f>SUMPRODUCT(LTA!F72:AJ72,LTA!F$102:AJ$102,LTA!F$104:AJ$104)</f>
        <v>116.78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21.38</v>
      </c>
      <c r="AB72" s="117">
        <f>-STOA!O72</f>
        <v>-308.06</v>
      </c>
      <c r="AC72">
        <f t="shared" si="3"/>
        <v>11.99962701614337</v>
      </c>
      <c r="AD72">
        <f t="shared" si="4"/>
        <v>712.33080163100942</v>
      </c>
      <c r="AE72">
        <f>'IDT-1'!C72</f>
        <v>0</v>
      </c>
      <c r="AF72" s="26"/>
      <c r="AG72">
        <f t="shared" si="5"/>
        <v>712.33080163100942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41.448071913666389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712.15576073813997</v>
      </c>
      <c r="P73" s="77">
        <v>33.950000000000003</v>
      </c>
      <c r="Q73" s="77">
        <v>22.01</v>
      </c>
      <c r="R73" s="80">
        <v>12.929999999999998</v>
      </c>
      <c r="S73" s="80">
        <v>0</v>
      </c>
      <c r="T73" s="78">
        <f>SUMPRODUCT(LTA!F73:AJ73,LTA!F$101:AJ$101,LTA!F$104:AJ$104)</f>
        <v>90.449999999999989</v>
      </c>
      <c r="U73" s="78">
        <f>SUMPRODUCT(LTA!F73:AJ73,LTA!F$102:AJ$102,LTA!F$104:AJ$104)</f>
        <v>117.38000000000001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12.98</v>
      </c>
      <c r="AB73" s="117">
        <f>-STOA!O73</f>
        <v>-308.06</v>
      </c>
      <c r="AC73">
        <f t="shared" si="3"/>
        <v>11.988507932339934</v>
      </c>
      <c r="AD73">
        <f t="shared" si="4"/>
        <v>715.09614471946645</v>
      </c>
      <c r="AE73">
        <f>'IDT-1'!C73</f>
        <v>0</v>
      </c>
      <c r="AF73" s="26"/>
      <c r="AG73">
        <f t="shared" si="5"/>
        <v>715.09614471946645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-8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41.448071913666389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728.91734806694842</v>
      </c>
      <c r="P74" s="77">
        <v>33.950000000000003</v>
      </c>
      <c r="Q74" s="77">
        <v>22.01</v>
      </c>
      <c r="R74" s="80">
        <v>6.6999999999999993</v>
      </c>
      <c r="S74" s="80">
        <v>0</v>
      </c>
      <c r="T74" s="78">
        <f>SUMPRODUCT(LTA!F74:AJ74,LTA!F$101:AJ$101,LTA!F$104:AJ$104)</f>
        <v>78.42</v>
      </c>
      <c r="U74" s="78">
        <f>SUMPRODUCT(LTA!F74:AJ74,LTA!F$102:AJ$102,LTA!F$104:AJ$104)</f>
        <v>118.58000000000001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9.3800000000000008</v>
      </c>
      <c r="AB74" s="117">
        <f>-STOA!O74</f>
        <v>-308.06</v>
      </c>
      <c r="AC74">
        <f t="shared" si="3"/>
        <v>11.883176880655885</v>
      </c>
      <c r="AD74">
        <f t="shared" si="4"/>
        <v>719.3030630999591</v>
      </c>
      <c r="AE74">
        <f>'IDT-1'!C74</f>
        <v>0</v>
      </c>
      <c r="AF74" s="26"/>
      <c r="AG74">
        <f t="shared" si="5"/>
        <v>719.3030630999591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753.05978258184655</v>
      </c>
      <c r="P75" s="77">
        <v>33.950000000000003</v>
      </c>
      <c r="Q75" s="77">
        <v>22.01</v>
      </c>
      <c r="R75" s="80">
        <v>0</v>
      </c>
      <c r="S75" s="80">
        <v>0</v>
      </c>
      <c r="T75" s="78">
        <f>SUMPRODUCT(LTA!F75:AJ75,LTA!F$101:AJ$101,LTA!F$104:AJ$104)</f>
        <v>67.63</v>
      </c>
      <c r="U75" s="78">
        <f>SUMPRODUCT(LTA!F75:AJ75,LTA!F$102:AJ$102,LTA!F$104:AJ$104)</f>
        <v>121.32000000000001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6.38</v>
      </c>
      <c r="AB75" s="117">
        <f>-STOA!O75</f>
        <v>-285.14</v>
      </c>
      <c r="AC75">
        <f t="shared" si="3"/>
        <v>12.262988788899429</v>
      </c>
      <c r="AD75">
        <f t="shared" si="4"/>
        <v>715.85583379294735</v>
      </c>
      <c r="AE75">
        <f>'IDT-1'!C75</f>
        <v>0</v>
      </c>
      <c r="AF75" s="26"/>
      <c r="AG75">
        <f t="shared" si="5"/>
        <v>715.85583379294735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-46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776.72865578238225</v>
      </c>
      <c r="P76" s="77">
        <v>33.950000000000003</v>
      </c>
      <c r="Q76" s="77">
        <v>22.01</v>
      </c>
      <c r="R76" s="80">
        <v>0</v>
      </c>
      <c r="S76" s="80">
        <v>0</v>
      </c>
      <c r="T76" s="78">
        <f>SUMPRODUCT(LTA!F76:AJ76,LTA!F$101:AJ$101,LTA!F$104:AJ$104)</f>
        <v>59.96</v>
      </c>
      <c r="U76" s="78">
        <f>SUMPRODUCT(LTA!F76:AJ76,LTA!F$102:AJ$102,LTA!F$104:AJ$104)</f>
        <v>121.7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3.38</v>
      </c>
      <c r="AB76" s="117">
        <f>-STOA!O76</f>
        <v>-285.14</v>
      </c>
      <c r="AC76">
        <f t="shared" si="3"/>
        <v>12.531651040941462</v>
      </c>
      <c r="AD76">
        <f t="shared" si="4"/>
        <v>711.96604474144101</v>
      </c>
      <c r="AE76">
        <f>'IDT-1'!C76</f>
        <v>4.4329999999999998</v>
      </c>
      <c r="AF76" s="26"/>
      <c r="AG76">
        <f t="shared" si="5"/>
        <v>716.399044741441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-63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768.15158752600053</v>
      </c>
      <c r="P77" s="77">
        <v>33.950000000000003</v>
      </c>
      <c r="Q77" s="77">
        <v>22.01</v>
      </c>
      <c r="R77" s="80">
        <v>0</v>
      </c>
      <c r="S77" s="80">
        <v>0</v>
      </c>
      <c r="T77" s="78">
        <f>SUMPRODUCT(LTA!F77:AJ77,LTA!F$101:AJ$101,LTA!F$104:AJ$104)</f>
        <v>48.5</v>
      </c>
      <c r="U77" s="78">
        <f>SUMPRODUCT(LTA!F77:AJ77,LTA!F$102:AJ$102,LTA!F$104:AJ$104)</f>
        <v>121.57000000000001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1.88</v>
      </c>
      <c r="AB77" s="117">
        <f>-STOA!O77</f>
        <v>-285.14</v>
      </c>
      <c r="AC77">
        <f t="shared" si="3"/>
        <v>12.261077692585546</v>
      </c>
      <c r="AD77">
        <f t="shared" si="4"/>
        <v>699.56954983341518</v>
      </c>
      <c r="AE77">
        <f>'IDT-1'!C77</f>
        <v>1.329</v>
      </c>
      <c r="AF77" s="26"/>
      <c r="AG77">
        <f t="shared" si="5"/>
        <v>700.89854983341513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-54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752.7184153104605</v>
      </c>
      <c r="P78" s="77">
        <v>33.950000000000003</v>
      </c>
      <c r="Q78" s="77">
        <v>22.01</v>
      </c>
      <c r="R78" s="80">
        <v>0</v>
      </c>
      <c r="S78" s="80">
        <v>0</v>
      </c>
      <c r="T78" s="78">
        <f>SUMPRODUCT(LTA!F78:AJ78,LTA!F$101:AJ$101,LTA!F$104:AJ$104)</f>
        <v>45.15</v>
      </c>
      <c r="U78" s="78">
        <f>SUMPRODUCT(LTA!F78:AJ78,LTA!F$102:AJ$102,LTA!F$104:AJ$104)</f>
        <v>121.47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0.38</v>
      </c>
      <c r="AB78" s="117">
        <f>-STOA!O78</f>
        <v>-285.14</v>
      </c>
      <c r="AC78">
        <f t="shared" si="3"/>
        <v>11.913021354167084</v>
      </c>
      <c r="AD78">
        <f t="shared" si="4"/>
        <v>698.53443395629358</v>
      </c>
      <c r="AE78">
        <f>'IDT-1'!C78</f>
        <v>0</v>
      </c>
      <c r="AF78" s="26"/>
      <c r="AG78">
        <f t="shared" si="5"/>
        <v>698.53443395629358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-35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750.35469023766882</v>
      </c>
      <c r="P79" s="77">
        <v>33.950000000000003</v>
      </c>
      <c r="Q79" s="77">
        <v>22.01</v>
      </c>
      <c r="R79" s="80">
        <v>0</v>
      </c>
      <c r="S79" s="80">
        <v>0</v>
      </c>
      <c r="T79" s="78">
        <f>SUMPRODUCT(LTA!F79:AJ79,LTA!F$101:AJ$101,LTA!F$104:AJ$104)</f>
        <v>43.5</v>
      </c>
      <c r="U79" s="78">
        <f>SUMPRODUCT(LTA!F79:AJ79,LTA!F$102:AJ$102,LTA!F$104:AJ$104)</f>
        <v>121.27000000000001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0.43</v>
      </c>
      <c r="AB79" s="117">
        <f>-STOA!O79</f>
        <v>-285.14</v>
      </c>
      <c r="AC79">
        <f t="shared" si="3"/>
        <v>11.805355553348955</v>
      </c>
      <c r="AD79">
        <f t="shared" si="4"/>
        <v>702.47837468431999</v>
      </c>
      <c r="AE79">
        <f>'IDT-1'!C79</f>
        <v>0.85499999999999998</v>
      </c>
      <c r="AF79" s="26"/>
      <c r="AG79">
        <f t="shared" si="5"/>
        <v>703.33337468432001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-27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750.35469023766882</v>
      </c>
      <c r="P80" s="77">
        <v>33.950000000000003</v>
      </c>
      <c r="Q80" s="77">
        <v>22.01</v>
      </c>
      <c r="R80" s="80">
        <v>0</v>
      </c>
      <c r="S80" s="80">
        <v>0</v>
      </c>
      <c r="T80" s="78">
        <f>SUMPRODUCT(LTA!F80:AJ80,LTA!F$101:AJ$101,LTA!F$104:AJ$104)</f>
        <v>42.94</v>
      </c>
      <c r="U80" s="78">
        <f>SUMPRODUCT(LTA!F80:AJ80,LTA!F$102:AJ$102,LTA!F$104:AJ$104)</f>
        <v>120.99000000000001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0.43</v>
      </c>
      <c r="AB80" s="117">
        <f>-STOA!O80</f>
        <v>-285.14</v>
      </c>
      <c r="AC80">
        <f t="shared" si="3"/>
        <v>11.868988573526517</v>
      </c>
      <c r="AD80">
        <f t="shared" si="4"/>
        <v>693.57474166414249</v>
      </c>
      <c r="AE80">
        <f>'IDT-1'!C80</f>
        <v>6.4249999999999998</v>
      </c>
      <c r="AF80" s="26"/>
      <c r="AG80">
        <f t="shared" si="5"/>
        <v>699.99974166414245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740.3657458136671</v>
      </c>
      <c r="P81" s="77">
        <v>33.950000000000003</v>
      </c>
      <c r="Q81" s="77">
        <v>22.01</v>
      </c>
      <c r="R81" s="80">
        <v>0</v>
      </c>
      <c r="S81" s="80">
        <v>0</v>
      </c>
      <c r="T81" s="78">
        <f>SUMPRODUCT(LTA!F81:AJ81,LTA!F$101:AJ$101,LTA!F$104:AJ$104)</f>
        <v>42.78</v>
      </c>
      <c r="U81" s="78">
        <f>SUMPRODUCT(LTA!F81:AJ81,LTA!F$102:AJ$102,LTA!F$104:AJ$104)</f>
        <v>120.72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0.43</v>
      </c>
      <c r="AB81" s="117">
        <f>-STOA!O81</f>
        <v>-285.14</v>
      </c>
      <c r="AC81">
        <f t="shared" si="3"/>
        <v>11.64412994976237</v>
      </c>
      <c r="AD81">
        <f t="shared" si="4"/>
        <v>698.38065586390474</v>
      </c>
      <c r="AE81">
        <f>'IDT-1'!C81</f>
        <v>1.9359999999999999</v>
      </c>
      <c r="AF81" s="26"/>
      <c r="AG81">
        <f t="shared" si="5"/>
        <v>700.31665586390477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732.34990836812494</v>
      </c>
      <c r="P82" s="77">
        <v>33.950000000000003</v>
      </c>
      <c r="Q82" s="77">
        <v>22.01</v>
      </c>
      <c r="R82" s="80">
        <v>0</v>
      </c>
      <c r="S82" s="80">
        <v>0</v>
      </c>
      <c r="T82" s="78">
        <f>SUMPRODUCT(LTA!F82:AJ82,LTA!F$101:AJ$101,LTA!F$104:AJ$104)</f>
        <v>47.84</v>
      </c>
      <c r="U82" s="78">
        <f>SUMPRODUCT(LTA!F82:AJ82,LTA!F$102:AJ$102,LTA!F$104:AJ$104)</f>
        <v>120.4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0.43</v>
      </c>
      <c r="AB82" s="117">
        <f>-STOA!O82</f>
        <v>-285.14</v>
      </c>
      <c r="AC82">
        <f t="shared" si="3"/>
        <v>11.695205727941355</v>
      </c>
      <c r="AD82">
        <f t="shared" si="4"/>
        <v>686.0537426401836</v>
      </c>
      <c r="AE82">
        <f>'IDT-1'!C82</f>
        <v>2.6150000000000002</v>
      </c>
      <c r="AF82" s="26"/>
      <c r="AG82">
        <f t="shared" si="5"/>
        <v>688.66874264018361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-29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719.49762962869238</v>
      </c>
      <c r="P83" s="77">
        <v>33.950000000000003</v>
      </c>
      <c r="Q83" s="77">
        <v>22.01</v>
      </c>
      <c r="R83" s="80">
        <v>0</v>
      </c>
      <c r="S83" s="80">
        <v>0</v>
      </c>
      <c r="T83" s="78">
        <f>SUMPRODUCT(LTA!F83:AJ83,LTA!F$101:AJ$101,LTA!F$104:AJ$104)</f>
        <v>47.2</v>
      </c>
      <c r="U83" s="78">
        <f>SUMPRODUCT(LTA!F83:AJ83,LTA!F$102:AJ$102,LTA!F$104:AJ$104)</f>
        <v>122.60000000000001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-285.14</v>
      </c>
      <c r="AC83">
        <f t="shared" si="3"/>
        <v>11.755639970433867</v>
      </c>
      <c r="AD83">
        <f t="shared" si="4"/>
        <v>656.70102965825856</v>
      </c>
      <c r="AE83">
        <f>'IDT-1'!C83</f>
        <v>10</v>
      </c>
      <c r="AF83" s="26"/>
      <c r="AG83">
        <f t="shared" si="5"/>
        <v>666.70102965825856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-47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714.41330804319239</v>
      </c>
      <c r="P84" s="77">
        <v>33.950000000000003</v>
      </c>
      <c r="Q84" s="77">
        <v>22.01</v>
      </c>
      <c r="R84" s="80">
        <v>0</v>
      </c>
      <c r="S84" s="80">
        <v>0</v>
      </c>
      <c r="T84" s="78">
        <f>SUMPRODUCT(LTA!F84:AJ84,LTA!F$101:AJ$101,LTA!F$104:AJ$104)</f>
        <v>46.24</v>
      </c>
      <c r="U84" s="78">
        <f>SUMPRODUCT(LTA!F84:AJ84,LTA!F$102:AJ$102,LTA!F$104:AJ$104)</f>
        <v>122.24000000000001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-285.14</v>
      </c>
      <c r="AC84">
        <f t="shared" si="3"/>
        <v>11.699281940481464</v>
      </c>
      <c r="AD84">
        <f t="shared" si="4"/>
        <v>650.35306610271095</v>
      </c>
      <c r="AE84">
        <f>'IDT-1'!C84</f>
        <v>5</v>
      </c>
      <c r="AF84" s="26"/>
      <c r="AG84">
        <f t="shared" si="5"/>
        <v>655.35306610271095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-47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703.14072434007539</v>
      </c>
      <c r="P85" s="77">
        <v>33.950000000000003</v>
      </c>
      <c r="Q85" s="77">
        <v>22.01</v>
      </c>
      <c r="R85" s="80">
        <v>0</v>
      </c>
      <c r="S85" s="80">
        <v>0</v>
      </c>
      <c r="T85" s="78">
        <f>SUMPRODUCT(LTA!F85:AJ85,LTA!F$101:AJ$101,LTA!F$104:AJ$104)</f>
        <v>45.18</v>
      </c>
      <c r="U85" s="78">
        <f>SUMPRODUCT(LTA!F85:AJ85,LTA!F$102:AJ$102,LTA!F$104:AJ$104)</f>
        <v>122.01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-285.14</v>
      </c>
      <c r="AC85">
        <f t="shared" si="3"/>
        <v>11.535462438760865</v>
      </c>
      <c r="AD85">
        <f t="shared" si="4"/>
        <v>643.95430190131447</v>
      </c>
      <c r="AE85">
        <f>'IDT-1'!C85</f>
        <v>0</v>
      </c>
      <c r="AF85" s="26"/>
      <c r="AG85">
        <f t="shared" si="5"/>
        <v>643.95430190131447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-41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696.67396277547539</v>
      </c>
      <c r="P86" s="77">
        <v>33.950000000000003</v>
      </c>
      <c r="Q86" s="77">
        <v>22.01</v>
      </c>
      <c r="R86" s="80">
        <v>0</v>
      </c>
      <c r="S86" s="80">
        <v>0</v>
      </c>
      <c r="T86" s="78">
        <f>SUMPRODUCT(LTA!F86:AJ86,LTA!F$101:AJ$101,LTA!F$104:AJ$104)</f>
        <v>55.45</v>
      </c>
      <c r="U86" s="78">
        <f>SUMPRODUCT(LTA!F86:AJ86,LTA!F$102:AJ$102,LTA!F$104:AJ$104)</f>
        <v>126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-285.14</v>
      </c>
      <c r="AC86">
        <f t="shared" si="3"/>
        <v>11.648433574603361</v>
      </c>
      <c r="AD86">
        <f t="shared" si="4"/>
        <v>646.63456920087208</v>
      </c>
      <c r="AE86">
        <f>'IDT-1'!C86</f>
        <v>0</v>
      </c>
      <c r="AF86" s="26"/>
      <c r="AG86">
        <f t="shared" si="5"/>
        <v>646.63456920087208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-46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695.81017146927536</v>
      </c>
      <c r="P87" s="77">
        <v>33.950000000000003</v>
      </c>
      <c r="Q87" s="77">
        <v>22.01</v>
      </c>
      <c r="R87" s="80">
        <v>0</v>
      </c>
      <c r="S87" s="80">
        <v>0</v>
      </c>
      <c r="T87" s="78">
        <f>SUMPRODUCT(LTA!F87:AJ87,LTA!F$101:AJ$101,LTA!F$104:AJ$104)</f>
        <v>54.61</v>
      </c>
      <c r="U87" s="78">
        <f>SUMPRODUCT(LTA!F87:AJ87,LTA!F$102:AJ$102,LTA!F$104:AJ$104)</f>
        <v>125.73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0.35</v>
      </c>
      <c r="AB87" s="117">
        <f>-STOA!O87</f>
        <v>-285.14</v>
      </c>
      <c r="AC87">
        <f t="shared" si="3"/>
        <v>11.843435271641491</v>
      </c>
      <c r="AD87">
        <f t="shared" si="4"/>
        <v>620.38577619763396</v>
      </c>
      <c r="AE87">
        <f>'IDT-1'!C87</f>
        <v>0</v>
      </c>
      <c r="AF87" s="26"/>
      <c r="AG87">
        <f t="shared" si="5"/>
        <v>620.38577619763396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-70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691.60794402417537</v>
      </c>
      <c r="P88" s="77">
        <v>33.950000000000003</v>
      </c>
      <c r="Q88" s="77">
        <v>22.01</v>
      </c>
      <c r="R88" s="80">
        <v>0</v>
      </c>
      <c r="S88" s="80">
        <v>0</v>
      </c>
      <c r="T88" s="78">
        <f>SUMPRODUCT(LTA!F88:AJ88,LTA!F$101:AJ$101,LTA!F$104:AJ$104)</f>
        <v>53.51</v>
      </c>
      <c r="U88" s="78">
        <f>SUMPRODUCT(LTA!F88:AJ88,LTA!F$102:AJ$102,LTA!F$104:AJ$104)</f>
        <v>125.48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0.35</v>
      </c>
      <c r="AB88" s="117">
        <f>-STOA!O88</f>
        <v>-285.14</v>
      </c>
      <c r="AC88">
        <f t="shared" si="3"/>
        <v>11.856722562779977</v>
      </c>
      <c r="AD88">
        <f t="shared" si="4"/>
        <v>607.82026146139549</v>
      </c>
      <c r="AE88">
        <f>'IDT-1'!C88</f>
        <v>0</v>
      </c>
      <c r="AF88" s="26"/>
      <c r="AG88">
        <f t="shared" si="5"/>
        <v>607.82026146139549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-77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689.9633377121753</v>
      </c>
      <c r="P89" s="77">
        <v>33.950000000000003</v>
      </c>
      <c r="Q89" s="77">
        <v>22.01</v>
      </c>
      <c r="R89" s="80">
        <v>0</v>
      </c>
      <c r="S89" s="80">
        <v>0</v>
      </c>
      <c r="T89" s="78">
        <f>SUMPRODUCT(LTA!F89:AJ89,LTA!F$101:AJ$101,LTA!F$104:AJ$104)</f>
        <v>52.11</v>
      </c>
      <c r="U89" s="78">
        <f>SUMPRODUCT(LTA!F89:AJ89,LTA!F$102:AJ$102,LTA!F$104:AJ$104)</f>
        <v>125.27000000000001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0.35</v>
      </c>
      <c r="AB89" s="117">
        <f>-STOA!O89</f>
        <v>-285.14</v>
      </c>
      <c r="AC89">
        <f t="shared" si="3"/>
        <v>11.70378824192364</v>
      </c>
      <c r="AD89">
        <f t="shared" si="4"/>
        <v>618.71858947025169</v>
      </c>
      <c r="AE89">
        <f>'IDT-1'!C89</f>
        <v>0</v>
      </c>
      <c r="AF89" s="26"/>
      <c r="AG89">
        <f t="shared" si="5"/>
        <v>618.71858947025169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-63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690.90612986907524</v>
      </c>
      <c r="P90" s="77">
        <v>33.950000000000003</v>
      </c>
      <c r="Q90" s="77">
        <v>22.01</v>
      </c>
      <c r="R90" s="80">
        <v>0</v>
      </c>
      <c r="S90" s="80">
        <v>0</v>
      </c>
      <c r="T90" s="78">
        <f>SUMPRODUCT(LTA!F90:AJ90,LTA!F$101:AJ$101,LTA!F$104:AJ$104)</f>
        <v>51.09</v>
      </c>
      <c r="U90" s="78">
        <f>SUMPRODUCT(LTA!F90:AJ90,LTA!F$102:AJ$102,LTA!F$104:AJ$104)</f>
        <v>125.10000000000001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0.35</v>
      </c>
      <c r="AB90" s="117">
        <f>-STOA!O90</f>
        <v>-285.14</v>
      </c>
      <c r="AC90">
        <f t="shared" si="3"/>
        <v>11.746003450515339</v>
      </c>
      <c r="AD90">
        <f t="shared" si="4"/>
        <v>613.42916641856004</v>
      </c>
      <c r="AE90">
        <f>'IDT-1'!C90</f>
        <v>-5</v>
      </c>
      <c r="AF90" s="26"/>
      <c r="AG90">
        <f t="shared" si="5"/>
        <v>608.42916641856004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-68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55.000000000000014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689.40248530987515</v>
      </c>
      <c r="P91" s="77">
        <v>33.950000000000003</v>
      </c>
      <c r="Q91" s="77">
        <v>22.01</v>
      </c>
      <c r="R91" s="80">
        <v>0</v>
      </c>
      <c r="S91" s="80">
        <v>0</v>
      </c>
      <c r="T91" s="78">
        <f>SUMPRODUCT(LTA!F91:AJ91,LTA!F$101:AJ$101,LTA!F$104:AJ$104)</f>
        <v>50.11</v>
      </c>
      <c r="U91" s="78">
        <f>SUMPRODUCT(LTA!F91:AJ91,LTA!F$102:AJ$102,LTA!F$104:AJ$104)</f>
        <v>124.75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-330.27</v>
      </c>
      <c r="AC91">
        <f t="shared" si="3"/>
        <v>11.961930978071535</v>
      </c>
      <c r="AD91">
        <f t="shared" si="4"/>
        <v>583.24959433180368</v>
      </c>
      <c r="AE91">
        <f>'IDT-1'!C91</f>
        <v>0</v>
      </c>
      <c r="AF91" s="26"/>
      <c r="AG91">
        <f t="shared" si="5"/>
        <v>583.24959433180368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-50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55.000000000000014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685.91958331007515</v>
      </c>
      <c r="P92" s="77">
        <v>33.950000000000003</v>
      </c>
      <c r="Q92" s="77">
        <v>22.01</v>
      </c>
      <c r="R92" s="80">
        <v>0</v>
      </c>
      <c r="S92" s="80">
        <v>0</v>
      </c>
      <c r="T92" s="78">
        <f>SUMPRODUCT(LTA!F92:AJ92,LTA!F$101:AJ$101,LTA!F$104:AJ$104)</f>
        <v>48.42</v>
      </c>
      <c r="U92" s="78">
        <f>SUMPRODUCT(LTA!F92:AJ92,LTA!F$102:AJ$102,LTA!F$104:AJ$104)</f>
        <v>124.34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-330.27</v>
      </c>
      <c r="AC92">
        <f t="shared" si="3"/>
        <v>11.966070205606467</v>
      </c>
      <c r="AD92">
        <f t="shared" si="4"/>
        <v>571.66255310446877</v>
      </c>
      <c r="AE92">
        <f>'IDT-1'!C92</f>
        <v>0</v>
      </c>
      <c r="AF92" s="26"/>
      <c r="AG92">
        <f t="shared" si="5"/>
        <v>571.66255310446877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-56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55.000000000000014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680.25419496595657</v>
      </c>
      <c r="P93" s="77">
        <v>33.950000000000003</v>
      </c>
      <c r="Q93" s="77">
        <v>22.01</v>
      </c>
      <c r="R93" s="80">
        <v>0</v>
      </c>
      <c r="S93" s="80">
        <v>0</v>
      </c>
      <c r="T93" s="78">
        <f>SUMPRODUCT(LTA!F93:AJ93,LTA!F$101:AJ$101,LTA!F$104:AJ$104)</f>
        <v>46.42</v>
      </c>
      <c r="U93" s="78">
        <f>SUMPRODUCT(LTA!F93:AJ93,LTA!F$102:AJ$102,LTA!F$104:AJ$104)</f>
        <v>121.61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0.35</v>
      </c>
      <c r="AB93" s="117">
        <f>-STOA!O93</f>
        <v>-330.27</v>
      </c>
      <c r="AC93">
        <f t="shared" si="3"/>
        <v>11.86571266065603</v>
      </c>
      <c r="AD93">
        <f t="shared" si="4"/>
        <v>562.36752230530055</v>
      </c>
      <c r="AE93">
        <f>'IDT-1'!C93</f>
        <v>0</v>
      </c>
      <c r="AF93" s="26"/>
      <c r="AG93">
        <f t="shared" si="5"/>
        <v>562.36752230530055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-55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55.000000000000014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680.25419496595657</v>
      </c>
      <c r="P94" s="77">
        <v>33.950000000000003</v>
      </c>
      <c r="Q94" s="77">
        <v>22.01</v>
      </c>
      <c r="R94" s="80">
        <v>0</v>
      </c>
      <c r="S94" s="80">
        <v>0</v>
      </c>
      <c r="T94" s="78">
        <f>SUMPRODUCT(LTA!F94:AJ94,LTA!F$101:AJ$101,LTA!F$104:AJ$104)</f>
        <v>38.31</v>
      </c>
      <c r="U94" s="78">
        <f>SUMPRODUCT(LTA!F94:AJ94,LTA!F$102:AJ$102,LTA!F$104:AJ$104)</f>
        <v>121.35000000000001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0.35</v>
      </c>
      <c r="AB94" s="117">
        <f>-STOA!O94</f>
        <v>-330.27</v>
      </c>
      <c r="AC94">
        <f t="shared" si="3"/>
        <v>11.845325425789202</v>
      </c>
      <c r="AD94">
        <f t="shared" si="4"/>
        <v>548.01790954016758</v>
      </c>
      <c r="AE94">
        <f>'IDT-1'!C94</f>
        <v>-5</v>
      </c>
      <c r="AF94" s="26"/>
      <c r="AG94">
        <f t="shared" si="5"/>
        <v>543.01790954016758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-61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35.97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680.18394986390854</v>
      </c>
      <c r="P95" s="77">
        <v>33.950000000000003</v>
      </c>
      <c r="Q95" s="77">
        <v>22.01</v>
      </c>
      <c r="R95" s="80">
        <v>0</v>
      </c>
      <c r="S95" s="80">
        <v>0</v>
      </c>
      <c r="T95" s="78">
        <f>SUMPRODUCT(LTA!F95:AJ95,LTA!F$101:AJ$101,LTA!F$104:AJ$104)</f>
        <v>36.869999999999997</v>
      </c>
      <c r="U95" s="78">
        <f>SUMPRODUCT(LTA!F95:AJ95,LTA!F$102:AJ$102,LTA!F$104:AJ$104)</f>
        <v>121.03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0.35</v>
      </c>
      <c r="AB95" s="117">
        <f>-STOA!O95</f>
        <v>-330.3</v>
      </c>
      <c r="AC95">
        <f t="shared" si="3"/>
        <v>11.608752847583672</v>
      </c>
      <c r="AD95">
        <f t="shared" si="4"/>
        <v>533.36423701632498</v>
      </c>
      <c r="AE95">
        <f>'IDT-1'!C95</f>
        <v>-10</v>
      </c>
      <c r="AF95" s="26"/>
      <c r="AG95">
        <f t="shared" si="5"/>
        <v>523.36423701632498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-55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35.97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680.18394986390854</v>
      </c>
      <c r="P96" s="77">
        <v>33.950000000000003</v>
      </c>
      <c r="Q96" s="77">
        <v>22.01</v>
      </c>
      <c r="R96" s="80">
        <v>0</v>
      </c>
      <c r="S96" s="80">
        <v>0</v>
      </c>
      <c r="T96" s="78">
        <f>SUMPRODUCT(LTA!F96:AJ96,LTA!F$101:AJ$101,LTA!F$104:AJ$104)</f>
        <v>35.21</v>
      </c>
      <c r="U96" s="78">
        <f>SUMPRODUCT(LTA!F96:AJ96,LTA!F$102:AJ$102,LTA!F$104:AJ$104)</f>
        <v>120.79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-10</v>
      </c>
      <c r="AA96" s="117">
        <f>STOA!I96</f>
        <v>0.35</v>
      </c>
      <c r="AB96" s="117">
        <f>-STOA!O96</f>
        <v>-330.3</v>
      </c>
      <c r="AC96">
        <f t="shared" si="3"/>
        <v>11.716326632894406</v>
      </c>
      <c r="AD96">
        <f t="shared" si="4"/>
        <v>517.35666323101418</v>
      </c>
      <c r="AE96">
        <f>'IDT-1'!C96</f>
        <v>-2.964</v>
      </c>
      <c r="AF96" s="26"/>
      <c r="AG96">
        <f t="shared" si="5"/>
        <v>514.39266323101413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-59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35.97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678.67676656110859</v>
      </c>
      <c r="P97" s="77">
        <v>33.950000000000003</v>
      </c>
      <c r="Q97" s="77">
        <v>22.01</v>
      </c>
      <c r="R97" s="80">
        <v>0</v>
      </c>
      <c r="S97" s="80">
        <v>0</v>
      </c>
      <c r="T97" s="78">
        <f>SUMPRODUCT(LTA!F97:AJ97,LTA!F$101:AJ$101,LTA!F$104:AJ$104)</f>
        <v>42.4</v>
      </c>
      <c r="U97" s="78">
        <f>SUMPRODUCT(LTA!F97:AJ97,LTA!F$102:AJ$102,LTA!F$104:AJ$104)</f>
        <v>120.54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0.35</v>
      </c>
      <c r="AB97" s="117">
        <f>-STOA!O97</f>
        <v>-330.3</v>
      </c>
      <c r="AC97">
        <f t="shared" si="3"/>
        <v>11.568816614341468</v>
      </c>
      <c r="AD97">
        <f t="shared" si="4"/>
        <v>544.93698994676708</v>
      </c>
      <c r="AE97">
        <f>'IDT-1'!C97</f>
        <v>-25</v>
      </c>
      <c r="AF97" s="26"/>
      <c r="AG97">
        <f t="shared" si="5"/>
        <v>519.93698994676708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-47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35.97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677.73397440420865</v>
      </c>
      <c r="P98" s="77">
        <v>33.950000000000003</v>
      </c>
      <c r="Q98" s="77">
        <v>22.01</v>
      </c>
      <c r="R98" s="80">
        <v>0</v>
      </c>
      <c r="S98" s="80">
        <v>0</v>
      </c>
      <c r="T98" s="78">
        <f>SUMPRODUCT(LTA!F98:AJ98,LTA!F$101:AJ$101,LTA!F$104:AJ$104)</f>
        <v>42.38</v>
      </c>
      <c r="U98" s="78">
        <f>SUMPRODUCT(LTA!F98:AJ98,LTA!F$102:AJ$102,LTA!F$104:AJ$104)</f>
        <v>120.56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-5</v>
      </c>
      <c r="AA98" s="117">
        <f>STOA!I98</f>
        <v>0.35</v>
      </c>
      <c r="AB98" s="117">
        <f>-STOA!O98</f>
        <v>-330.3</v>
      </c>
      <c r="AC98">
        <f t="shared" si="3"/>
        <v>11.587154425927336</v>
      </c>
      <c r="AD98">
        <f t="shared" si="4"/>
        <v>540.97585997828128</v>
      </c>
      <c r="AE98">
        <f>'IDT-1'!C98</f>
        <v>-30.059000000000001</v>
      </c>
      <c r="AF98" s="26"/>
      <c r="AG98">
        <f t="shared" si="5"/>
        <v>510.91685997828125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-45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1.1763794199743998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15.442343910469955</v>
      </c>
      <c r="P99" s="77">
        <f t="shared" si="6"/>
        <v>0.78346499999999886</v>
      </c>
      <c r="Q99" s="77">
        <f t="shared" si="6"/>
        <v>0.45226984280960075</v>
      </c>
      <c r="R99" s="80">
        <f t="shared" si="6"/>
        <v>0.28850433578777468</v>
      </c>
      <c r="S99" s="80">
        <f t="shared" si="6"/>
        <v>0</v>
      </c>
      <c r="T99" s="78">
        <f t="shared" si="6"/>
        <v>1.97488</v>
      </c>
      <c r="U99" s="78">
        <f t="shared" si="6"/>
        <v>2.4910900000000002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-0.3598575</v>
      </c>
      <c r="AA99" s="117">
        <f t="shared" si="6"/>
        <v>0.62073999999999974</v>
      </c>
      <c r="AB99" s="117">
        <f t="shared" si="6"/>
        <v>-7.1794700000000002</v>
      </c>
      <c r="AC99">
        <f t="shared" si="6"/>
        <v>0.27984226918691185</v>
      </c>
      <c r="AD99">
        <f t="shared" si="6"/>
        <v>14.513003219854818</v>
      </c>
      <c r="AE99">
        <f t="shared" si="6"/>
        <v>-3.8240500000000004E-2</v>
      </c>
      <c r="AG99">
        <f t="shared" si="6"/>
        <v>14.474762719854819</v>
      </c>
      <c r="AI99">
        <f t="shared" si="6"/>
        <v>0</v>
      </c>
      <c r="AJ99">
        <f t="shared" si="6"/>
        <v>0</v>
      </c>
      <c r="AK99">
        <f t="shared" si="6"/>
        <v>2.9297500000000001E-2</v>
      </c>
      <c r="AL99">
        <f t="shared" si="6"/>
        <v>-0.92400000000000004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45013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TWEPL!R3</f>
        <v>0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29.440639477977157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517.55089682293726</v>
      </c>
      <c r="P3" s="77">
        <v>37.31</v>
      </c>
      <c r="Q3" s="77">
        <v>26.59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333.38000000000005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-77</v>
      </c>
      <c r="AA3" s="117">
        <f>STOA!J3</f>
        <v>4.95</v>
      </c>
      <c r="AB3" s="117">
        <f>-STOA!P3</f>
        <v>0</v>
      </c>
      <c r="AC3">
        <f>SUMIF(B3:AB3,"&gt;0")*$AC$2-SUMIF(B3:AB3,"&lt;0")*($AC$2/(1-$AC$2))+SUMIF(AI3:AR3,"&gt;0")*$AC$2-SUMIF(AI3:AR3,"&lt;0")*($AC$2/(1-$AC$2))</f>
        <v>9.0378189948314223</v>
      </c>
      <c r="AD3">
        <f>SUM(B3:AB3,AI3:AR3)-AC3</f>
        <v>863.06503730608301</v>
      </c>
      <c r="AE3">
        <f>'IDT-1'!F3</f>
        <v>-40.365000000000002</v>
      </c>
      <c r="AF3" s="26"/>
      <c r="AG3">
        <f>SUM(AD3:AF3)</f>
        <v>822.700037306083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50.537644371941276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424.39849665173278</v>
      </c>
      <c r="P4" s="77">
        <v>37.31</v>
      </c>
      <c r="Q4" s="77">
        <v>26.59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333.37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-95</v>
      </c>
      <c r="AA4" s="117">
        <f>STOA!J4</f>
        <v>4.95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8.5634498117912212</v>
      </c>
      <c r="AD4">
        <f t="shared" ref="AD4:AD67" si="1">SUM(B4:AB4,AI4:AR4)-AC4</f>
        <v>773.47401121188295</v>
      </c>
      <c r="AE4">
        <f>'IDT-1'!F4</f>
        <v>-28.832000000000001</v>
      </c>
      <c r="AF4" s="26"/>
      <c r="AG4">
        <f t="shared" ref="AG4:AG67" si="2">SUM(AD4:AF4)</f>
        <v>744.64201121188296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50.537644371941276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424.39849665173278</v>
      </c>
      <c r="P5" s="77">
        <v>37.31</v>
      </c>
      <c r="Q5" s="77">
        <v>26.59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326.58000000000004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-107</v>
      </c>
      <c r="AA5" s="117">
        <f>STOA!J5</f>
        <v>4.95</v>
      </c>
      <c r="AB5" s="117">
        <f>-STOA!P5</f>
        <v>0</v>
      </c>
      <c r="AC5">
        <f t="shared" si="0"/>
        <v>8.6102353420575657</v>
      </c>
      <c r="AD5">
        <f t="shared" si="1"/>
        <v>754.63722568161666</v>
      </c>
      <c r="AE5">
        <f>'IDT-1'!F5</f>
        <v>-19.606000000000002</v>
      </c>
      <c r="AF5" s="26"/>
      <c r="AG5">
        <f t="shared" si="2"/>
        <v>735.03122568161666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50.537644371941276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424.39976693128023</v>
      </c>
      <c r="P6" s="77">
        <v>37.31</v>
      </c>
      <c r="Q6" s="77">
        <v>26.59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326.3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-123</v>
      </c>
      <c r="AA6" s="117">
        <f>STOA!J6</f>
        <v>4.95</v>
      </c>
      <c r="AB6" s="117">
        <f>-STOA!P6</f>
        <v>0</v>
      </c>
      <c r="AC6">
        <f t="shared" si="0"/>
        <v>8.7498325608727097</v>
      </c>
      <c r="AD6">
        <f t="shared" si="1"/>
        <v>738.21889874234887</v>
      </c>
      <c r="AE6">
        <f>'IDT-1'!F6</f>
        <v>-11.532999999999999</v>
      </c>
      <c r="AF6" s="26"/>
      <c r="AG6">
        <f t="shared" si="2"/>
        <v>726.68589874234885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426.7905599280802</v>
      </c>
      <c r="P7" s="77">
        <v>37.31</v>
      </c>
      <c r="Q7" s="77">
        <v>26.58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325.96000000000004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-134</v>
      </c>
      <c r="AA7" s="117">
        <f>STOA!J7</f>
        <v>4.95</v>
      </c>
      <c r="AB7" s="117">
        <f>-STOA!P7</f>
        <v>0</v>
      </c>
      <c r="AC7">
        <f t="shared" si="0"/>
        <v>8.8607196715156142</v>
      </c>
      <c r="AD7">
        <f t="shared" si="1"/>
        <v>728.61116025656463</v>
      </c>
      <c r="AE7">
        <f>'IDT-1'!F7</f>
        <v>-6.92</v>
      </c>
      <c r="AF7" s="26"/>
      <c r="AG7">
        <f t="shared" si="2"/>
        <v>721.69116025656467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426.7905599280802</v>
      </c>
      <c r="P8" s="77">
        <v>37.31</v>
      </c>
      <c r="Q8" s="77">
        <v>26.58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325.70000000000005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-149</v>
      </c>
      <c r="AA8" s="117">
        <f>STOA!J8</f>
        <v>4.95</v>
      </c>
      <c r="AB8" s="117">
        <f>-STOA!P8</f>
        <v>0</v>
      </c>
      <c r="AC8">
        <f t="shared" si="0"/>
        <v>8.9916035843485442</v>
      </c>
      <c r="AD8">
        <f t="shared" si="1"/>
        <v>713.22027634373171</v>
      </c>
      <c r="AE8">
        <f>'IDT-1'!F8</f>
        <v>0</v>
      </c>
      <c r="AF8" s="26"/>
      <c r="AG8">
        <f t="shared" si="2"/>
        <v>713.22027634373171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54.91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430.8575866320802</v>
      </c>
      <c r="P9" s="77">
        <v>37.31</v>
      </c>
      <c r="Q9" s="77">
        <v>26.58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325.41000000000003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-159</v>
      </c>
      <c r="AA9" s="117">
        <f>STOA!J9</f>
        <v>4.95</v>
      </c>
      <c r="AB9" s="117">
        <f>-STOA!P9</f>
        <v>0</v>
      </c>
      <c r="AC9">
        <f t="shared" si="0"/>
        <v>9.2900026073986268</v>
      </c>
      <c r="AD9">
        <f t="shared" si="1"/>
        <v>696.60890402468169</v>
      </c>
      <c r="AE9">
        <f>'IDT-1'!F9</f>
        <v>0</v>
      </c>
      <c r="AF9" s="26"/>
      <c r="AG9">
        <f t="shared" si="2"/>
        <v>696.60890402468169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54.91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430.8575866320802</v>
      </c>
      <c r="P10" s="77">
        <v>37.31</v>
      </c>
      <c r="Q10" s="77">
        <v>26.58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325.02000000000004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-166</v>
      </c>
      <c r="AA10" s="117">
        <f>STOA!J10</f>
        <v>4.95</v>
      </c>
      <c r="AB10" s="117">
        <f>-STOA!P10</f>
        <v>0</v>
      </c>
      <c r="AC10">
        <f t="shared" si="0"/>
        <v>9.3487175000539953</v>
      </c>
      <c r="AD10">
        <f t="shared" si="1"/>
        <v>689.1601891320264</v>
      </c>
      <c r="AE10">
        <f>'IDT-1'!F10</f>
        <v>0</v>
      </c>
      <c r="AF10" s="26"/>
      <c r="AG10">
        <f t="shared" si="2"/>
        <v>689.1601891320264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57.27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429.06009858343316</v>
      </c>
      <c r="P11" s="77">
        <v>37.31</v>
      </c>
      <c r="Q11" s="77">
        <v>26.58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327.3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-176</v>
      </c>
      <c r="AA11" s="117">
        <f>STOA!J11</f>
        <v>4.87</v>
      </c>
      <c r="AB11" s="117">
        <f>-STOA!P11</f>
        <v>0</v>
      </c>
      <c r="AC11">
        <f t="shared" si="0"/>
        <v>9.3286369676149246</v>
      </c>
      <c r="AD11">
        <f t="shared" si="1"/>
        <v>696.94278161581838</v>
      </c>
      <c r="AE11">
        <f>'IDT-1'!F11</f>
        <v>0</v>
      </c>
      <c r="AF11" s="26"/>
      <c r="AG11">
        <f t="shared" si="2"/>
        <v>696.94278161581838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57.27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423.36626119783318</v>
      </c>
      <c r="P12" s="77">
        <v>37.31</v>
      </c>
      <c r="Q12" s="77">
        <v>26.58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327.10000000000002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-177</v>
      </c>
      <c r="AA12" s="117">
        <f>STOA!J12</f>
        <v>4.87</v>
      </c>
      <c r="AB12" s="117">
        <f>-STOA!P12</f>
        <v>0</v>
      </c>
      <c r="AC12">
        <f t="shared" si="0"/>
        <v>9.2856493261438384</v>
      </c>
      <c r="AD12">
        <f t="shared" si="1"/>
        <v>690.09193187168944</v>
      </c>
      <c r="AE12">
        <f>'IDT-1'!F12</f>
        <v>0</v>
      </c>
      <c r="AF12" s="26"/>
      <c r="AG12">
        <f t="shared" si="2"/>
        <v>690.09193187168944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57.27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424.89737951582066</v>
      </c>
      <c r="P13" s="77">
        <v>37.31</v>
      </c>
      <c r="Q13" s="77">
        <v>26.85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326.95000000000005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-185</v>
      </c>
      <c r="AA13" s="117">
        <f>STOA!J13</f>
        <v>4.87</v>
      </c>
      <c r="AB13" s="117">
        <f>-STOA!P13</f>
        <v>0</v>
      </c>
      <c r="AC13">
        <f t="shared" si="0"/>
        <v>9.371204187519691</v>
      </c>
      <c r="AD13">
        <f t="shared" si="1"/>
        <v>683.65749532830114</v>
      </c>
      <c r="AE13">
        <f>'IDT-1'!F13</f>
        <v>0</v>
      </c>
      <c r="AF13" s="26"/>
      <c r="AG13">
        <f t="shared" si="2"/>
        <v>683.65749532830114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57.27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424.89737951582066</v>
      </c>
      <c r="P14" s="77">
        <v>37.31</v>
      </c>
      <c r="Q14" s="77">
        <v>26.85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326.77000000000004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-188</v>
      </c>
      <c r="AA14" s="117">
        <f>STOA!J14</f>
        <v>4.87</v>
      </c>
      <c r="AB14" s="117">
        <f>-STOA!P14</f>
        <v>0</v>
      </c>
      <c r="AC14">
        <f t="shared" si="0"/>
        <v>9.3962545700862758</v>
      </c>
      <c r="AD14">
        <f t="shared" si="1"/>
        <v>680.45244494573456</v>
      </c>
      <c r="AE14">
        <f>'IDT-1'!F14</f>
        <v>0</v>
      </c>
      <c r="AF14" s="26"/>
      <c r="AG14">
        <f t="shared" si="2"/>
        <v>680.45244494573456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57.27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423.72242665718437</v>
      </c>
      <c r="P15" s="77">
        <v>37.31</v>
      </c>
      <c r="Q15" s="77">
        <v>26.58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326.57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-188</v>
      </c>
      <c r="AA15" s="117">
        <f>STOA!J15</f>
        <v>4.87</v>
      </c>
      <c r="AB15" s="117">
        <f>-STOA!P15</f>
        <v>0</v>
      </c>
      <c r="AC15">
        <f t="shared" si="0"/>
        <v>9.3817789849302766</v>
      </c>
      <c r="AD15">
        <f t="shared" si="1"/>
        <v>678.82196767225423</v>
      </c>
      <c r="AE15">
        <f>'IDT-1'!F15</f>
        <v>0</v>
      </c>
      <c r="AF15" s="26"/>
      <c r="AG15">
        <f t="shared" si="2"/>
        <v>678.82196767225423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57.27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424.51531996358437</v>
      </c>
      <c r="P16" s="77">
        <v>37.31</v>
      </c>
      <c r="Q16" s="77">
        <v>26.58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326.21000000000004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-189</v>
      </c>
      <c r="AA16" s="117">
        <f>STOA!J16</f>
        <v>4.87</v>
      </c>
      <c r="AB16" s="117">
        <f>-STOA!P16</f>
        <v>0</v>
      </c>
      <c r="AC16">
        <f t="shared" si="0"/>
        <v>9.3944665735487938</v>
      </c>
      <c r="AD16">
        <f t="shared" si="1"/>
        <v>678.24217339003565</v>
      </c>
      <c r="AE16">
        <f>'IDT-1'!F16</f>
        <v>0</v>
      </c>
      <c r="AF16" s="26"/>
      <c r="AG16">
        <f t="shared" si="2"/>
        <v>678.24217339003565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58.522709886547815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426.3487789989685</v>
      </c>
      <c r="P17" s="77">
        <v>37.31</v>
      </c>
      <c r="Q17" s="77">
        <v>26.58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328.61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-189</v>
      </c>
      <c r="AA17" s="117">
        <f>STOA!J17</f>
        <v>4.87</v>
      </c>
      <c r="AB17" s="117">
        <f>-STOA!P17</f>
        <v>0</v>
      </c>
      <c r="AC17">
        <f t="shared" si="0"/>
        <v>9.4427448600617936</v>
      </c>
      <c r="AD17">
        <f t="shared" si="1"/>
        <v>683.6800640254545</v>
      </c>
      <c r="AE17">
        <f>'IDT-1'!F17</f>
        <v>0</v>
      </c>
      <c r="AF17" s="26"/>
      <c r="AG17">
        <f t="shared" si="2"/>
        <v>683.6800640254545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58.522709886547815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426.34873172136025</v>
      </c>
      <c r="P18" s="77">
        <v>37.31</v>
      </c>
      <c r="Q18" s="77">
        <v>26.58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328.29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-189</v>
      </c>
      <c r="AA18" s="117">
        <f>STOA!J18</f>
        <v>4.87</v>
      </c>
      <c r="AB18" s="117">
        <f>-STOA!P18</f>
        <v>0</v>
      </c>
      <c r="AC18">
        <f t="shared" si="0"/>
        <v>9.4399284440188413</v>
      </c>
      <c r="AD18">
        <f t="shared" si="1"/>
        <v>683.36283316388926</v>
      </c>
      <c r="AE18">
        <f>'IDT-1'!F18</f>
        <v>0</v>
      </c>
      <c r="AF18" s="26"/>
      <c r="AG18">
        <f t="shared" si="2"/>
        <v>683.36283316388926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57.27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432.17393536976203</v>
      </c>
      <c r="P19" s="77">
        <v>37.31</v>
      </c>
      <c r="Q19" s="77">
        <v>26.58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327.17000000000007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-184</v>
      </c>
      <c r="AA19" s="117">
        <f>STOA!J19</f>
        <v>4.87</v>
      </c>
      <c r="AB19" s="117">
        <f>-STOA!P19</f>
        <v>0</v>
      </c>
      <c r="AC19">
        <f t="shared" si="0"/>
        <v>9.4259197515121809</v>
      </c>
      <c r="AD19">
        <f t="shared" si="1"/>
        <v>691.82933561824996</v>
      </c>
      <c r="AE19">
        <f>'IDT-1'!F19</f>
        <v>0</v>
      </c>
      <c r="AF19" s="26"/>
      <c r="AG19">
        <f t="shared" si="2"/>
        <v>691.82933561824996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57.27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432.17265224972601</v>
      </c>
      <c r="P20" s="77">
        <v>37.31</v>
      </c>
      <c r="Q20" s="77">
        <v>26.58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326.61000000000007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-172</v>
      </c>
      <c r="AA20" s="117">
        <f>STOA!J20</f>
        <v>4.87</v>
      </c>
      <c r="AB20" s="117">
        <f>-STOA!P20</f>
        <v>0</v>
      </c>
      <c r="AC20">
        <f t="shared" si="0"/>
        <v>9.3144429297895197</v>
      </c>
      <c r="AD20">
        <f t="shared" si="1"/>
        <v>703.37952931993652</v>
      </c>
      <c r="AE20">
        <f>'IDT-1'!F20</f>
        <v>0</v>
      </c>
      <c r="AF20" s="26"/>
      <c r="AG20">
        <f t="shared" si="2"/>
        <v>703.37952931993652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57.27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431.95861961756242</v>
      </c>
      <c r="P21" s="77">
        <v>37.31</v>
      </c>
      <c r="Q21" s="77">
        <v>26.58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323.57000000000005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-168</v>
      </c>
      <c r="AA21" s="117">
        <f>STOA!J21</f>
        <v>4.87</v>
      </c>
      <c r="AB21" s="117">
        <f>-STOA!P21</f>
        <v>0</v>
      </c>
      <c r="AC21">
        <f t="shared" si="0"/>
        <v>9.2502949325376989</v>
      </c>
      <c r="AD21">
        <f t="shared" si="1"/>
        <v>704.18964468502486</v>
      </c>
      <c r="AE21">
        <f>'IDT-1'!F21</f>
        <v>0</v>
      </c>
      <c r="AF21" s="26"/>
      <c r="AG21">
        <f t="shared" si="2"/>
        <v>704.18964468502486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57.27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426.26986419098779</v>
      </c>
      <c r="P22" s="77">
        <v>37.31</v>
      </c>
      <c r="Q22" s="77">
        <v>26.58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323.28000000000003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-148</v>
      </c>
      <c r="AA22" s="117">
        <f>STOA!J22</f>
        <v>4.87</v>
      </c>
      <c r="AB22" s="117">
        <f>-STOA!P22</f>
        <v>0</v>
      </c>
      <c r="AC22">
        <f t="shared" si="0"/>
        <v>9.0201193343399346</v>
      </c>
      <c r="AD22">
        <f t="shared" si="1"/>
        <v>718.44106485664793</v>
      </c>
      <c r="AE22">
        <f>'IDT-1'!F22</f>
        <v>0</v>
      </c>
      <c r="AF22" s="26"/>
      <c r="AG22">
        <f t="shared" si="2"/>
        <v>718.44106485664793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50.537644371941276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466.10005587943795</v>
      </c>
      <c r="P23" s="77">
        <v>8.64</v>
      </c>
      <c r="Q23" s="77">
        <v>8.64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320.88000000000005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-129</v>
      </c>
      <c r="AA23" s="117">
        <f>STOA!J23</f>
        <v>4.7700000000000005</v>
      </c>
      <c r="AB23" s="117">
        <f>-STOA!P23</f>
        <v>0</v>
      </c>
      <c r="AC23">
        <f t="shared" si="0"/>
        <v>8.7105278687496668</v>
      </c>
      <c r="AD23">
        <f t="shared" si="1"/>
        <v>721.73849238262949</v>
      </c>
      <c r="AE23">
        <f>'IDT-1'!F23</f>
        <v>0</v>
      </c>
      <c r="AF23" s="26"/>
      <c r="AG23">
        <f t="shared" si="2"/>
        <v>721.73849238262949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50.537644371941276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500.70688857694239</v>
      </c>
      <c r="P24" s="77">
        <v>8.64</v>
      </c>
      <c r="Q24" s="77">
        <v>8.64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320.61000000000007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-110</v>
      </c>
      <c r="AA24" s="117">
        <f>STOA!J24</f>
        <v>4.7700000000000005</v>
      </c>
      <c r="AB24" s="117">
        <f>-STOA!P24</f>
        <v>0</v>
      </c>
      <c r="AC24">
        <f t="shared" si="0"/>
        <v>8.9327888487879488</v>
      </c>
      <c r="AD24">
        <f t="shared" si="1"/>
        <v>764.85306410009582</v>
      </c>
      <c r="AE24">
        <f>'IDT-1'!F24</f>
        <v>0</v>
      </c>
      <c r="AF24" s="26"/>
      <c r="AG24">
        <f t="shared" si="2"/>
        <v>764.85306410009582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57.694557979316251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620.97009538745829</v>
      </c>
      <c r="P25" s="77">
        <v>37.31</v>
      </c>
      <c r="Q25" s="77">
        <v>26.58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324.62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-287</v>
      </c>
      <c r="AA25" s="117">
        <f>STOA!J25</f>
        <v>4.7700000000000005</v>
      </c>
      <c r="AB25" s="117">
        <f>-STOA!P25</f>
        <v>0</v>
      </c>
      <c r="AC25">
        <f t="shared" si="0"/>
        <v>11.982189204672007</v>
      </c>
      <c r="AD25">
        <f t="shared" si="1"/>
        <v>772.84378416210268</v>
      </c>
      <c r="AE25">
        <f>'IDT-1'!F25</f>
        <v>0</v>
      </c>
      <c r="AF25" s="26"/>
      <c r="AG25">
        <f t="shared" si="2"/>
        <v>772.84378416210268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635.24754006585817</v>
      </c>
      <c r="P26" s="77">
        <v>37.31</v>
      </c>
      <c r="Q26" s="77">
        <v>26.58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328.65000000000003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-261</v>
      </c>
      <c r="AA26" s="117">
        <f>STOA!J26</f>
        <v>4.7700000000000005</v>
      </c>
      <c r="AB26" s="117">
        <f>-STOA!P26</f>
        <v>0</v>
      </c>
      <c r="AC26">
        <f t="shared" si="0"/>
        <v>11.844751292046865</v>
      </c>
      <c r="AD26">
        <f t="shared" si="1"/>
        <v>809.59410877381117</v>
      </c>
      <c r="AE26">
        <f>'IDT-1'!F26</f>
        <v>-13.263</v>
      </c>
      <c r="AF26" s="26"/>
      <c r="AG26">
        <f t="shared" si="2"/>
        <v>796.33110877381114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648.10633510702871</v>
      </c>
      <c r="P27" s="77">
        <v>37.31</v>
      </c>
      <c r="Q27" s="77">
        <v>26.58</v>
      </c>
      <c r="R27" s="80">
        <v>3.5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331.86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-213</v>
      </c>
      <c r="AA27" s="117">
        <f>STOA!J27</f>
        <v>4.74</v>
      </c>
      <c r="AB27" s="117">
        <f>-STOA!P27</f>
        <v>0</v>
      </c>
      <c r="AC27">
        <f t="shared" si="0"/>
        <v>11.590542567343791</v>
      </c>
      <c r="AD27">
        <f t="shared" si="1"/>
        <v>877.38711253968495</v>
      </c>
      <c r="AE27">
        <f>'IDT-1'!F27</f>
        <v>-25.949000000000002</v>
      </c>
      <c r="AF27" s="26"/>
      <c r="AG27">
        <f t="shared" si="2"/>
        <v>851.43811253968499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667.56382934939256</v>
      </c>
      <c r="P28" s="77">
        <v>37.31</v>
      </c>
      <c r="Q28" s="77">
        <v>26.58</v>
      </c>
      <c r="R28" s="80">
        <v>4.2899999999999991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344.85000000000008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-132</v>
      </c>
      <c r="AA28" s="117">
        <f>STOA!J28</f>
        <v>4.74</v>
      </c>
      <c r="AB28" s="117">
        <f>-STOA!P28</f>
        <v>0</v>
      </c>
      <c r="AC28">
        <f t="shared" si="0"/>
        <v>11.163904187378771</v>
      </c>
      <c r="AD28">
        <f t="shared" si="1"/>
        <v>992.05124516201374</v>
      </c>
      <c r="AE28">
        <f>'IDT-1'!F28</f>
        <v>-80</v>
      </c>
      <c r="AF28" s="26"/>
      <c r="AG28">
        <f t="shared" si="2"/>
        <v>912.05124516201374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697.2846542155927</v>
      </c>
      <c r="P29" s="77">
        <v>37.31</v>
      </c>
      <c r="Q29" s="77">
        <v>26.58</v>
      </c>
      <c r="R29" s="80">
        <v>8.27</v>
      </c>
      <c r="S29" s="80">
        <v>0</v>
      </c>
      <c r="T29" s="78">
        <f>SUMPRODUCT(LTA!F29:AJ29,LTA!F$101:AJ$101,LTA!F$105:AJ$105)</f>
        <v>0.73</v>
      </c>
      <c r="U29" s="78">
        <f>SUMPRODUCT(LTA!F29:AJ29,LTA!F$102:AJ$102,LTA!F$105:AJ$105)</f>
        <v>351.09000000000003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-101</v>
      </c>
      <c r="AA29" s="117">
        <f>STOA!J29</f>
        <v>4.74</v>
      </c>
      <c r="AB29" s="117">
        <f>-STOA!P29</f>
        <v>0</v>
      </c>
      <c r="AC29">
        <f t="shared" si="0"/>
        <v>11.24658549301328</v>
      </c>
      <c r="AD29">
        <f t="shared" si="1"/>
        <v>1063.6393887225795</v>
      </c>
      <c r="AE29">
        <f>'IDT-1'!F29</f>
        <v>-100</v>
      </c>
      <c r="AF29" s="26"/>
      <c r="AG29">
        <f t="shared" si="2"/>
        <v>963.6393887225795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700.00213281559274</v>
      </c>
      <c r="P30" s="77">
        <v>37.31</v>
      </c>
      <c r="Q30" s="77">
        <v>26.58</v>
      </c>
      <c r="R30" s="80">
        <v>12.617454105305626</v>
      </c>
      <c r="S30" s="80">
        <v>0</v>
      </c>
      <c r="T30" s="78">
        <f>SUMPRODUCT(LTA!F30:AJ30,LTA!F$101:AJ$101,LTA!F$105:AJ$105)</f>
        <v>3.25</v>
      </c>
      <c r="U30" s="78">
        <f>SUMPRODUCT(LTA!F30:AJ30,LTA!F$102:AJ$102,LTA!F$105:AJ$105)</f>
        <v>357.87000000000006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-57</v>
      </c>
      <c r="AA30" s="117">
        <f>STOA!J30</f>
        <v>4.74</v>
      </c>
      <c r="AB30" s="117">
        <f>-STOA!P30</f>
        <v>0</v>
      </c>
      <c r="AC30">
        <f t="shared" si="0"/>
        <v>10.999959289843376</v>
      </c>
      <c r="AD30">
        <f t="shared" si="1"/>
        <v>1124.2509476310552</v>
      </c>
      <c r="AE30">
        <f>'IDT-1'!F30</f>
        <v>-132</v>
      </c>
      <c r="AF30" s="26"/>
      <c r="AG30">
        <f t="shared" si="2"/>
        <v>992.25094763105517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702.31886980460013</v>
      </c>
      <c r="P31" s="77">
        <v>37.31</v>
      </c>
      <c r="Q31" s="77">
        <v>26.58</v>
      </c>
      <c r="R31" s="80">
        <v>16.37</v>
      </c>
      <c r="S31" s="80">
        <v>0</v>
      </c>
      <c r="T31" s="78">
        <f>SUMPRODUCT(LTA!F31:AJ31,LTA!F$101:AJ$101,LTA!F$105:AJ$105)</f>
        <v>13.36</v>
      </c>
      <c r="U31" s="78">
        <f>SUMPRODUCT(LTA!F31:AJ31,LTA!F$102:AJ$102,LTA!F$105:AJ$105)</f>
        <v>365.57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-35</v>
      </c>
      <c r="AA31" s="117">
        <f>STOA!J31</f>
        <v>4.6499999999999995</v>
      </c>
      <c r="AB31" s="117">
        <f>-STOA!P31</f>
        <v>0</v>
      </c>
      <c r="AC31">
        <f t="shared" si="0"/>
        <v>11.013986173731654</v>
      </c>
      <c r="AD31">
        <f t="shared" si="1"/>
        <v>1170.0262036308686</v>
      </c>
      <c r="AE31">
        <f>'IDT-1'!F31</f>
        <v>-141</v>
      </c>
      <c r="AF31" s="26"/>
      <c r="AG31">
        <f t="shared" si="2"/>
        <v>1029.0262036308686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696.62503241900004</v>
      </c>
      <c r="P32" s="77">
        <v>37.31</v>
      </c>
      <c r="Q32" s="77">
        <v>26.58</v>
      </c>
      <c r="R32" s="80">
        <v>20.7</v>
      </c>
      <c r="S32" s="80">
        <v>0</v>
      </c>
      <c r="T32" s="78">
        <f>SUMPRODUCT(LTA!F32:AJ32,LTA!F$101:AJ$101,LTA!F$105:AJ$105)</f>
        <v>20.36</v>
      </c>
      <c r="U32" s="78">
        <f>SUMPRODUCT(LTA!F32:AJ32,LTA!F$102:AJ$102,LTA!F$105:AJ$105)</f>
        <v>374.71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-21</v>
      </c>
      <c r="AA32" s="117">
        <f>STOA!J32</f>
        <v>4.6499999999999995</v>
      </c>
      <c r="AB32" s="117">
        <f>-STOA!P32</f>
        <v>0</v>
      </c>
      <c r="AC32">
        <f t="shared" si="0"/>
        <v>11.019722619427638</v>
      </c>
      <c r="AD32">
        <f t="shared" si="1"/>
        <v>1198.7966297995724</v>
      </c>
      <c r="AE32">
        <f>'IDT-1'!F32</f>
        <v>-140</v>
      </c>
      <c r="AF32" s="26"/>
      <c r="AG32">
        <f t="shared" si="2"/>
        <v>1058.7966297995724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696.81379541420006</v>
      </c>
      <c r="P33" s="77">
        <v>37.31</v>
      </c>
      <c r="Q33" s="77">
        <v>26.58</v>
      </c>
      <c r="R33" s="80">
        <v>20.7</v>
      </c>
      <c r="S33" s="80">
        <v>0</v>
      </c>
      <c r="T33" s="78">
        <f>SUMPRODUCT(LTA!F33:AJ33,LTA!F$101:AJ$101,LTA!F$105:AJ$105)</f>
        <v>25.87</v>
      </c>
      <c r="U33" s="78">
        <f>SUMPRODUCT(LTA!F33:AJ33,LTA!F$102:AJ$102,LTA!F$105:AJ$105)</f>
        <v>385.40000000000003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-27</v>
      </c>
      <c r="AA33" s="117">
        <f>STOA!J33</f>
        <v>4.6499999999999995</v>
      </c>
      <c r="AB33" s="117">
        <f>-STOA!P33</f>
        <v>0</v>
      </c>
      <c r="AC33">
        <f t="shared" si="0"/>
        <v>11.21721249891857</v>
      </c>
      <c r="AD33">
        <f t="shared" si="1"/>
        <v>1208.9879029152817</v>
      </c>
      <c r="AE33">
        <f>'IDT-1'!F33</f>
        <v>-132</v>
      </c>
      <c r="AF33" s="26"/>
      <c r="AG33">
        <f t="shared" si="2"/>
        <v>1076.9879029152817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693.01628037979992</v>
      </c>
      <c r="P34" s="77">
        <v>37.31</v>
      </c>
      <c r="Q34" s="77">
        <v>26.58</v>
      </c>
      <c r="R34" s="80">
        <v>20.7</v>
      </c>
      <c r="S34" s="80">
        <v>0</v>
      </c>
      <c r="T34" s="78">
        <f>SUMPRODUCT(LTA!F34:AJ34,LTA!F$101:AJ$101,LTA!F$105:AJ$105)</f>
        <v>36.28</v>
      </c>
      <c r="U34" s="78">
        <f>SUMPRODUCT(LTA!F34:AJ34,LTA!F$102:AJ$102,LTA!F$105:AJ$105)</f>
        <v>372.11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4.6499999999999995</v>
      </c>
      <c r="AB34" s="117">
        <f>-STOA!P34</f>
        <v>0</v>
      </c>
      <c r="AC34">
        <f t="shared" si="0"/>
        <v>10.918740923516575</v>
      </c>
      <c r="AD34">
        <f t="shared" si="1"/>
        <v>1229.6088594562834</v>
      </c>
      <c r="AE34">
        <f>'IDT-1'!F34</f>
        <v>-124.461</v>
      </c>
      <c r="AF34" s="26"/>
      <c r="AG34">
        <f t="shared" si="2"/>
        <v>1105.1478594562834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596.27273283084048</v>
      </c>
      <c r="P35" s="77">
        <v>8.64</v>
      </c>
      <c r="Q35" s="77">
        <v>8.64</v>
      </c>
      <c r="R35" s="80">
        <v>20.7</v>
      </c>
      <c r="S35" s="80">
        <v>0</v>
      </c>
      <c r="T35" s="78">
        <f>SUMPRODUCT(LTA!F35:AJ35,LTA!F$101:AJ$101,LTA!F$105:AJ$105)</f>
        <v>48.900000000000006</v>
      </c>
      <c r="U35" s="78">
        <f>SUMPRODUCT(LTA!F35:AJ35,LTA!F$102:AJ$102,LTA!F$105:AJ$105)</f>
        <v>383.43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4.6499999999999995</v>
      </c>
      <c r="AB35" s="117">
        <f>-STOA!P35</f>
        <v>0</v>
      </c>
      <c r="AC35">
        <f t="shared" si="0"/>
        <v>9.8679017050857318</v>
      </c>
      <c r="AD35">
        <f t="shared" si="1"/>
        <v>1111.2461511257547</v>
      </c>
      <c r="AE35">
        <f>'IDT-1'!F35</f>
        <v>0</v>
      </c>
      <c r="AF35" s="26"/>
      <c r="AG35">
        <f t="shared" si="2"/>
        <v>1111.2461511257547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549.18014795122292</v>
      </c>
      <c r="P36" s="77">
        <v>37.31</v>
      </c>
      <c r="Q36" s="77">
        <v>26.58</v>
      </c>
      <c r="R36" s="80">
        <v>20.7</v>
      </c>
      <c r="S36" s="80">
        <v>0</v>
      </c>
      <c r="T36" s="78">
        <f>SUMPRODUCT(LTA!F36:AJ36,LTA!F$101:AJ$101,LTA!F$105:AJ$105)</f>
        <v>57.53</v>
      </c>
      <c r="U36" s="78">
        <f>SUMPRODUCT(LTA!F36:AJ36,LTA!F$102:AJ$102,LTA!F$105:AJ$105)</f>
        <v>393.54999999999995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4.6499999999999995</v>
      </c>
      <c r="AB36" s="117">
        <f>-STOA!P36</f>
        <v>0</v>
      </c>
      <c r="AC36">
        <f t="shared" si="0"/>
        <v>10.028654958145095</v>
      </c>
      <c r="AD36">
        <f t="shared" si="1"/>
        <v>1129.3528129930778</v>
      </c>
      <c r="AE36">
        <f>'IDT-1'!F36</f>
        <v>0</v>
      </c>
      <c r="AF36" s="26"/>
      <c r="AG36">
        <f t="shared" si="2"/>
        <v>1129.3528129930778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559.07755557096993</v>
      </c>
      <c r="P37" s="77">
        <v>37.31</v>
      </c>
      <c r="Q37" s="77">
        <v>26.85</v>
      </c>
      <c r="R37" s="80">
        <v>20.7</v>
      </c>
      <c r="S37" s="80">
        <v>0</v>
      </c>
      <c r="T37" s="78">
        <f>SUMPRODUCT(LTA!F37:AJ37,LTA!F$101:AJ$101,LTA!F$105:AJ$105)</f>
        <v>66.91</v>
      </c>
      <c r="U37" s="78">
        <f>SUMPRODUCT(LTA!F37:AJ37,LTA!F$102:AJ$102,LTA!F$105:AJ$105)</f>
        <v>403.19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4.6499999999999995</v>
      </c>
      <c r="AB37" s="117">
        <f>-STOA!P37</f>
        <v>0</v>
      </c>
      <c r="AC37">
        <f t="shared" si="0"/>
        <v>10.596238608475707</v>
      </c>
      <c r="AD37">
        <f t="shared" si="1"/>
        <v>1122.9726369624943</v>
      </c>
      <c r="AE37">
        <f>'IDT-1'!F37</f>
        <v>0</v>
      </c>
      <c r="AF37" s="26"/>
      <c r="AG37">
        <f t="shared" si="2"/>
        <v>1122.9726369624943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-35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546.76230194678828</v>
      </c>
      <c r="P38" s="77">
        <v>37.31</v>
      </c>
      <c r="Q38" s="77">
        <v>26.85</v>
      </c>
      <c r="R38" s="80">
        <v>20.7</v>
      </c>
      <c r="S38" s="80">
        <v>0</v>
      </c>
      <c r="T38" s="78">
        <f>SUMPRODUCT(LTA!F38:AJ38,LTA!F$101:AJ$101,LTA!F$105:AJ$105)</f>
        <v>79.47</v>
      </c>
      <c r="U38" s="78">
        <f>SUMPRODUCT(LTA!F38:AJ38,LTA!F$102:AJ$102,LTA!F$105:AJ$105)</f>
        <v>413.02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4.6499999999999995</v>
      </c>
      <c r="AB38" s="117">
        <f>-STOA!P38</f>
        <v>0</v>
      </c>
      <c r="AC38">
        <f t="shared" si="0"/>
        <v>10.818068289415837</v>
      </c>
      <c r="AD38">
        <f t="shared" si="1"/>
        <v>1117.8255536573724</v>
      </c>
      <c r="AE38">
        <f>'IDT-1'!F38</f>
        <v>0</v>
      </c>
      <c r="AF38" s="26"/>
      <c r="AG38">
        <f t="shared" si="2"/>
        <v>1117.8255536573724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551.23086453728934</v>
      </c>
      <c r="P39" s="77">
        <v>37.31</v>
      </c>
      <c r="Q39" s="77">
        <v>26.57</v>
      </c>
      <c r="R39" s="80">
        <v>20.7</v>
      </c>
      <c r="S39" s="80">
        <v>0</v>
      </c>
      <c r="T39" s="78">
        <f>SUMPRODUCT(LTA!F39:AJ39,LTA!F$101:AJ$101,LTA!F$105:AJ$105)</f>
        <v>88.06</v>
      </c>
      <c r="U39" s="78">
        <f>SUMPRODUCT(LTA!F39:AJ39,LTA!F$102:AJ$102,LTA!F$105:AJ$105)</f>
        <v>418.91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4.5599999999999996</v>
      </c>
      <c r="AB39" s="117">
        <f>-STOA!P39</f>
        <v>0</v>
      </c>
      <c r="AC39">
        <f t="shared" si="0"/>
        <v>11.204303070397881</v>
      </c>
      <c r="AD39">
        <f t="shared" si="1"/>
        <v>1110.9288714668917</v>
      </c>
      <c r="AE39">
        <f>'IDT-1'!F39</f>
        <v>0</v>
      </c>
      <c r="AF39" s="26"/>
      <c r="AG39">
        <f t="shared" si="2"/>
        <v>1110.9288714668917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-75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582.27409756798011</v>
      </c>
      <c r="P40" s="77">
        <v>37.31</v>
      </c>
      <c r="Q40" s="77">
        <v>26.57</v>
      </c>
      <c r="R40" s="80">
        <v>20.7</v>
      </c>
      <c r="S40" s="80">
        <v>0</v>
      </c>
      <c r="T40" s="78">
        <f>SUMPRODUCT(LTA!F40:AJ40,LTA!F$101:AJ$101,LTA!F$105:AJ$105)</f>
        <v>93.86</v>
      </c>
      <c r="U40" s="78">
        <f>SUMPRODUCT(LTA!F40:AJ40,LTA!F$102:AJ$102,LTA!F$105:AJ$105)</f>
        <v>427.45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4.5599999999999996</v>
      </c>
      <c r="AB40" s="117">
        <f>-STOA!P40</f>
        <v>0</v>
      </c>
      <c r="AC40">
        <f t="shared" si="0"/>
        <v>11.559284883456984</v>
      </c>
      <c r="AD40">
        <f t="shared" si="1"/>
        <v>1160.9571226845233</v>
      </c>
      <c r="AE40">
        <f>'IDT-1'!F40</f>
        <v>0</v>
      </c>
      <c r="AF40" s="26"/>
      <c r="AG40">
        <f t="shared" si="2"/>
        <v>1160.9571226845233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-70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642.1812417365901</v>
      </c>
      <c r="P41" s="77">
        <v>37.31</v>
      </c>
      <c r="Q41" s="77">
        <v>26.57</v>
      </c>
      <c r="R41" s="80">
        <v>20.7</v>
      </c>
      <c r="S41" s="80">
        <v>0</v>
      </c>
      <c r="T41" s="78">
        <f>SUMPRODUCT(LTA!F41:AJ41,LTA!F$101:AJ$101,LTA!F$105:AJ$105)</f>
        <v>101.59</v>
      </c>
      <c r="U41" s="78">
        <f>SUMPRODUCT(LTA!F41:AJ41,LTA!F$102:AJ$102,LTA!F$105:AJ$105)</f>
        <v>435.15999999999997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4.5599999999999996</v>
      </c>
      <c r="AB41" s="117">
        <f>-STOA!P41</f>
        <v>0</v>
      </c>
      <c r="AC41">
        <f t="shared" si="0"/>
        <v>12.222339752140753</v>
      </c>
      <c r="AD41">
        <f t="shared" si="1"/>
        <v>1235.6412119844495</v>
      </c>
      <c r="AE41">
        <f>'IDT-1'!F41</f>
        <v>0</v>
      </c>
      <c r="AF41" s="26"/>
      <c r="AG41">
        <f t="shared" si="2"/>
        <v>1235.6412119844495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-70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638.21789544959017</v>
      </c>
      <c r="P42" s="77">
        <v>37.31</v>
      </c>
      <c r="Q42" s="77">
        <v>26.57</v>
      </c>
      <c r="R42" s="80">
        <v>20.7</v>
      </c>
      <c r="S42" s="80">
        <v>0</v>
      </c>
      <c r="T42" s="78">
        <f>SUMPRODUCT(LTA!F42:AJ42,LTA!F$101:AJ$101,LTA!F$105:AJ$105)</f>
        <v>106.5</v>
      </c>
      <c r="U42" s="78">
        <f>SUMPRODUCT(LTA!F42:AJ42,LTA!F$102:AJ$102,LTA!F$105:AJ$105)</f>
        <v>441.12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4.5599999999999996</v>
      </c>
      <c r="AB42" s="117">
        <f>-STOA!P42</f>
        <v>0</v>
      </c>
      <c r="AC42">
        <f t="shared" si="0"/>
        <v>12.194337029593198</v>
      </c>
      <c r="AD42">
        <f t="shared" si="1"/>
        <v>1252.5758684199971</v>
      </c>
      <c r="AE42">
        <f>'IDT-1'!F42</f>
        <v>0</v>
      </c>
      <c r="AF42" s="26"/>
      <c r="AG42">
        <f t="shared" si="2"/>
        <v>1252.5758684199971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-60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50.087667628981194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635.32491822913471</v>
      </c>
      <c r="P43" s="77">
        <v>37.31</v>
      </c>
      <c r="Q43" s="77">
        <v>26.58</v>
      </c>
      <c r="R43" s="80">
        <v>20.7</v>
      </c>
      <c r="S43" s="80">
        <v>0</v>
      </c>
      <c r="T43" s="78">
        <f>SUMPRODUCT(LTA!F43:AJ43,LTA!F$101:AJ$101,LTA!F$105:AJ$105)</f>
        <v>111.31</v>
      </c>
      <c r="U43" s="78">
        <f>SUMPRODUCT(LTA!F43:AJ43,LTA!F$102:AJ$102,LTA!F$105:AJ$105)</f>
        <v>446.27000000000004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4.5599999999999996</v>
      </c>
      <c r="AB43" s="117">
        <f>-STOA!P43</f>
        <v>0</v>
      </c>
      <c r="AC43">
        <f t="shared" si="0"/>
        <v>12.34616758041018</v>
      </c>
      <c r="AD43">
        <f t="shared" si="1"/>
        <v>1249.588728277706</v>
      </c>
      <c r="AE43">
        <f>'IDT-1'!F43</f>
        <v>0</v>
      </c>
      <c r="AF43" s="26"/>
      <c r="AG43">
        <f t="shared" si="2"/>
        <v>1249.588728277706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-70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50.087667628981194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627.65174108273459</v>
      </c>
      <c r="P44" s="77">
        <v>37.31</v>
      </c>
      <c r="Q44" s="77">
        <v>26.58</v>
      </c>
      <c r="R44" s="80">
        <v>20.7</v>
      </c>
      <c r="S44" s="80">
        <v>0</v>
      </c>
      <c r="T44" s="78">
        <f>SUMPRODUCT(LTA!F44:AJ44,LTA!F$101:AJ$101,LTA!F$105:AJ$105)</f>
        <v>114.23</v>
      </c>
      <c r="U44" s="78">
        <f>SUMPRODUCT(LTA!F44:AJ44,LTA!F$102:AJ$102,LTA!F$105:AJ$105)</f>
        <v>450.31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4.5599999999999996</v>
      </c>
      <c r="AB44" s="117">
        <f>-STOA!P44</f>
        <v>0</v>
      </c>
      <c r="AC44">
        <f t="shared" si="0"/>
        <v>12.384282259132835</v>
      </c>
      <c r="AD44">
        <f t="shared" si="1"/>
        <v>1243.8374364525832</v>
      </c>
      <c r="AE44">
        <f>'IDT-1'!F44</f>
        <v>0</v>
      </c>
      <c r="AF44" s="26"/>
      <c r="AG44">
        <f t="shared" si="2"/>
        <v>1243.8374364525832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-75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58.522709886547815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567.64107124019267</v>
      </c>
      <c r="P45" s="77">
        <v>37.31</v>
      </c>
      <c r="Q45" s="77">
        <v>26.58</v>
      </c>
      <c r="R45" s="80">
        <v>20.7</v>
      </c>
      <c r="S45" s="80">
        <v>0</v>
      </c>
      <c r="T45" s="78">
        <f>SUMPRODUCT(LTA!F45:AJ45,LTA!F$101:AJ$101,LTA!F$105:AJ$105)</f>
        <v>113.69</v>
      </c>
      <c r="U45" s="78">
        <f>SUMPRODUCT(LTA!F45:AJ45,LTA!F$102:AJ$102,LTA!F$105:AJ$105)</f>
        <v>453.7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4.5599999999999996</v>
      </c>
      <c r="AB45" s="117">
        <f>-STOA!P45</f>
        <v>0</v>
      </c>
      <c r="AC45">
        <f t="shared" si="0"/>
        <v>11.511590360275285</v>
      </c>
      <c r="AD45">
        <f t="shared" si="1"/>
        <v>1245.9845007664653</v>
      </c>
      <c r="AE45">
        <f>'IDT-1'!F45</f>
        <v>0</v>
      </c>
      <c r="AF45" s="26"/>
      <c r="AG45">
        <f t="shared" si="2"/>
        <v>1245.9845007664653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58.522709886547815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547.76879766787545</v>
      </c>
      <c r="P46" s="77">
        <v>37.31</v>
      </c>
      <c r="Q46" s="77">
        <v>26.58</v>
      </c>
      <c r="R46" s="80">
        <v>20.7</v>
      </c>
      <c r="S46" s="80">
        <v>0</v>
      </c>
      <c r="T46" s="78">
        <f>SUMPRODUCT(LTA!F46:AJ46,LTA!F$101:AJ$101,LTA!F$105:AJ$105)</f>
        <v>111.66</v>
      </c>
      <c r="U46" s="78">
        <f>SUMPRODUCT(LTA!F46:AJ46,LTA!F$102:AJ$102,LTA!F$105:AJ$105)</f>
        <v>456.73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4.5599999999999996</v>
      </c>
      <c r="AB46" s="117">
        <f>-STOA!P46</f>
        <v>0</v>
      </c>
      <c r="AC46">
        <f t="shared" si="0"/>
        <v>11.212342440005964</v>
      </c>
      <c r="AD46">
        <f t="shared" si="1"/>
        <v>1242.4114751144173</v>
      </c>
      <c r="AE46">
        <f>'IDT-1'!F46</f>
        <v>0</v>
      </c>
      <c r="AF46" s="26"/>
      <c r="AG46">
        <f t="shared" si="2"/>
        <v>1242.4114751144173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58.522709886547815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557.6623198757012</v>
      </c>
      <c r="P47" s="77">
        <v>37.31</v>
      </c>
      <c r="Q47" s="77">
        <v>26.58</v>
      </c>
      <c r="R47" s="80">
        <v>20.7</v>
      </c>
      <c r="S47" s="80">
        <v>0</v>
      </c>
      <c r="T47" s="78">
        <f>SUMPRODUCT(LTA!F47:AJ47,LTA!F$101:AJ$101,LTA!F$105:AJ$105)</f>
        <v>108.87</v>
      </c>
      <c r="U47" s="78">
        <f>SUMPRODUCT(LTA!F47:AJ47,LTA!F$102:AJ$102,LTA!F$105:AJ$105)</f>
        <v>458.34000000000003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4.47</v>
      </c>
      <c r="AB47" s="117">
        <f>-STOA!P47</f>
        <v>0</v>
      </c>
      <c r="AC47">
        <f t="shared" si="0"/>
        <v>11.288229435434832</v>
      </c>
      <c r="AD47">
        <f t="shared" si="1"/>
        <v>1250.9591103268142</v>
      </c>
      <c r="AE47">
        <f>'IDT-1'!F47</f>
        <v>0</v>
      </c>
      <c r="AF47" s="26"/>
      <c r="AG47">
        <f t="shared" si="2"/>
        <v>1250.9591103268142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58.522709886547815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553.7916432050738</v>
      </c>
      <c r="P48" s="77">
        <v>37.31</v>
      </c>
      <c r="Q48" s="77">
        <v>26.58</v>
      </c>
      <c r="R48" s="80">
        <v>20.7</v>
      </c>
      <c r="S48" s="80">
        <v>0</v>
      </c>
      <c r="T48" s="78">
        <f>SUMPRODUCT(LTA!F48:AJ48,LTA!F$101:AJ$101,LTA!F$105:AJ$105)</f>
        <v>108.7</v>
      </c>
      <c r="U48" s="78">
        <f>SUMPRODUCT(LTA!F48:AJ48,LTA!F$102:AJ$102,LTA!F$105:AJ$105)</f>
        <v>459.01000000000005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4.47</v>
      </c>
      <c r="AB48" s="117">
        <f>-STOA!P48</f>
        <v>0</v>
      </c>
      <c r="AC48">
        <f t="shared" si="0"/>
        <v>11.25856748073331</v>
      </c>
      <c r="AD48">
        <f t="shared" si="1"/>
        <v>1247.6180956108885</v>
      </c>
      <c r="AE48">
        <f>'IDT-1'!F48</f>
        <v>0</v>
      </c>
      <c r="AF48" s="26"/>
      <c r="AG48">
        <f t="shared" si="2"/>
        <v>1247.6180956108885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58.522709886547815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554.03149099551081</v>
      </c>
      <c r="P49" s="77">
        <v>37.699999999999996</v>
      </c>
      <c r="Q49" s="77">
        <v>26.85</v>
      </c>
      <c r="R49" s="80">
        <v>20.7</v>
      </c>
      <c r="S49" s="80">
        <v>0</v>
      </c>
      <c r="T49" s="78">
        <f>SUMPRODUCT(LTA!F49:AJ49,LTA!F$101:AJ$101,LTA!F$105:AJ$105)</f>
        <v>108.46000000000001</v>
      </c>
      <c r="U49" s="78">
        <f>SUMPRODUCT(LTA!F49:AJ49,LTA!F$102:AJ$102,LTA!F$105:AJ$105)</f>
        <v>458.72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4.47</v>
      </c>
      <c r="AB49" s="117">
        <f>-STOA!P49</f>
        <v>0</v>
      </c>
      <c r="AC49">
        <f t="shared" si="0"/>
        <v>11.173040866067202</v>
      </c>
      <c r="AD49">
        <f t="shared" si="1"/>
        <v>1258.0734700159917</v>
      </c>
      <c r="AE49">
        <f>'IDT-1'!F49</f>
        <v>0</v>
      </c>
      <c r="AF49" s="26"/>
      <c r="AG49">
        <f t="shared" si="2"/>
        <v>1258.0734700159917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58.522709886547815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552.13678401070126</v>
      </c>
      <c r="P50" s="77">
        <v>37.699999999999996</v>
      </c>
      <c r="Q50" s="77">
        <v>26.85</v>
      </c>
      <c r="R50" s="80">
        <v>20.7</v>
      </c>
      <c r="S50" s="80">
        <v>0</v>
      </c>
      <c r="T50" s="78">
        <f>SUMPRODUCT(LTA!F50:AJ50,LTA!F$101:AJ$101,LTA!F$105:AJ$105)</f>
        <v>108.04</v>
      </c>
      <c r="U50" s="78">
        <f>SUMPRODUCT(LTA!F50:AJ50,LTA!F$102:AJ$102,LTA!F$105:AJ$105)</f>
        <v>458.24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4.47</v>
      </c>
      <c r="AB50" s="117">
        <f>-STOA!P50</f>
        <v>0</v>
      </c>
      <c r="AC50">
        <f t="shared" si="0"/>
        <v>11.148447444600878</v>
      </c>
      <c r="AD50">
        <f t="shared" si="1"/>
        <v>1255.3033564526484</v>
      </c>
      <c r="AE50">
        <f>'IDT-1'!F50</f>
        <v>0</v>
      </c>
      <c r="AF50" s="26"/>
      <c r="AG50">
        <f t="shared" si="2"/>
        <v>1255.3033564526484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58.522707128648754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504.31497087944655</v>
      </c>
      <c r="P51" s="77">
        <v>37.31</v>
      </c>
      <c r="Q51" s="77">
        <v>26.576420202020199</v>
      </c>
      <c r="R51" s="80">
        <v>20.7</v>
      </c>
      <c r="S51" s="80">
        <v>0</v>
      </c>
      <c r="T51" s="78">
        <f>SUMPRODUCT(LTA!F51:AJ51,LTA!F$101:AJ$101,LTA!F$105:AJ$105)</f>
        <v>107.65</v>
      </c>
      <c r="U51" s="78">
        <f>SUMPRODUCT(LTA!F51:AJ51,LTA!F$102:AJ$102,LTA!F$105:AJ$105)</f>
        <v>457.74000000000007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4.47</v>
      </c>
      <c r="AB51" s="117">
        <f>-STOA!P51</f>
        <v>0</v>
      </c>
      <c r="AC51">
        <f t="shared" si="0"/>
        <v>10.713943962554103</v>
      </c>
      <c r="AD51">
        <f t="shared" si="1"/>
        <v>1206.3624642475615</v>
      </c>
      <c r="AE51">
        <f>'IDT-1'!F51</f>
        <v>0</v>
      </c>
      <c r="AF51" s="26"/>
      <c r="AG51">
        <f t="shared" si="2"/>
        <v>1206.3624642475615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58.522707128648754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493.57081730973948</v>
      </c>
      <c r="P52" s="77">
        <v>37.31</v>
      </c>
      <c r="Q52" s="77">
        <v>26.576420202020199</v>
      </c>
      <c r="R52" s="80">
        <v>20.7</v>
      </c>
      <c r="S52" s="80">
        <v>0</v>
      </c>
      <c r="T52" s="78">
        <f>SUMPRODUCT(LTA!F52:AJ52,LTA!F$101:AJ$101,LTA!F$105:AJ$105)</f>
        <v>107.09</v>
      </c>
      <c r="U52" s="78">
        <f>SUMPRODUCT(LTA!F52:AJ52,LTA!F$102:AJ$102,LTA!F$105:AJ$105)</f>
        <v>457.43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4.47</v>
      </c>
      <c r="AB52" s="117">
        <f>-STOA!P52</f>
        <v>0</v>
      </c>
      <c r="AC52">
        <f t="shared" si="0"/>
        <v>10.611739411140681</v>
      </c>
      <c r="AD52">
        <f t="shared" si="1"/>
        <v>1194.8505152292678</v>
      </c>
      <c r="AE52">
        <f>'IDT-1'!F52</f>
        <v>0</v>
      </c>
      <c r="AF52" s="26"/>
      <c r="AG52">
        <f t="shared" si="2"/>
        <v>1194.8505152292678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58.522707128648754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487.46841223473353</v>
      </c>
      <c r="P53" s="77">
        <v>37.31</v>
      </c>
      <c r="Q53" s="77">
        <v>26.576420202020199</v>
      </c>
      <c r="R53" s="80">
        <v>20.7</v>
      </c>
      <c r="S53" s="80">
        <v>0</v>
      </c>
      <c r="T53" s="78">
        <f>SUMPRODUCT(LTA!F53:AJ53,LTA!F$101:AJ$101,LTA!F$105:AJ$105)</f>
        <v>107.14</v>
      </c>
      <c r="U53" s="78">
        <f>SUMPRODUCT(LTA!F53:AJ53,LTA!F$102:AJ$102,LTA!F$105:AJ$105)</f>
        <v>457.43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4.47</v>
      </c>
      <c r="AB53" s="117">
        <f>-STOA!P53</f>
        <v>0</v>
      </c>
      <c r="AC53">
        <f t="shared" si="0"/>
        <v>10.558478246480627</v>
      </c>
      <c r="AD53">
        <f t="shared" si="1"/>
        <v>1188.8513713189218</v>
      </c>
      <c r="AE53">
        <f>'IDT-1'!F53</f>
        <v>0</v>
      </c>
      <c r="AF53" s="26"/>
      <c r="AG53">
        <f t="shared" si="2"/>
        <v>1188.8513713189218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58.522707128648754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437.92070850398784</v>
      </c>
      <c r="P54" s="77">
        <v>37.31</v>
      </c>
      <c r="Q54" s="77">
        <v>26.576420202020199</v>
      </c>
      <c r="R54" s="80">
        <v>20.7</v>
      </c>
      <c r="S54" s="80">
        <v>0</v>
      </c>
      <c r="T54" s="78">
        <f>SUMPRODUCT(LTA!F54:AJ54,LTA!F$101:AJ$101,LTA!F$105:AJ$105)</f>
        <v>107.16</v>
      </c>
      <c r="U54" s="78">
        <f>SUMPRODUCT(LTA!F54:AJ54,LTA!F$102:AJ$102,LTA!F$105:AJ$105)</f>
        <v>456.83000000000004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4.47</v>
      </c>
      <c r="AB54" s="117">
        <f>-STOA!P54</f>
        <v>0</v>
      </c>
      <c r="AC54">
        <f t="shared" si="0"/>
        <v>10.117354453650067</v>
      </c>
      <c r="AD54">
        <f t="shared" si="1"/>
        <v>1139.1647913810068</v>
      </c>
      <c r="AE54">
        <f>'IDT-1'!F54</f>
        <v>0</v>
      </c>
      <c r="AF54" s="26"/>
      <c r="AG54">
        <f t="shared" si="2"/>
        <v>1139.1647913810068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58.522707128648754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384.33465118761495</v>
      </c>
      <c r="P55" s="77">
        <v>8.65</v>
      </c>
      <c r="Q55" s="77">
        <v>8.6484641335227277</v>
      </c>
      <c r="R55" s="80">
        <v>20.7</v>
      </c>
      <c r="S55" s="80">
        <v>0</v>
      </c>
      <c r="T55" s="78">
        <f>SUMPRODUCT(LTA!F55:AJ55,LTA!F$101:AJ$101,LTA!F$105:AJ$105)</f>
        <v>107.23</v>
      </c>
      <c r="U55" s="78">
        <f>SUMPRODUCT(LTA!F55:AJ55,LTA!F$102:AJ$102,LTA!F$105:AJ$105)</f>
        <v>455.8900000000001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4.47</v>
      </c>
      <c r="AB55" s="117">
        <f>-STOA!P55</f>
        <v>0</v>
      </c>
      <c r="AC55">
        <f t="shared" si="0"/>
        <v>9.2725577734741833</v>
      </c>
      <c r="AD55">
        <f t="shared" si="1"/>
        <v>1033.9655746763126</v>
      </c>
      <c r="AE55">
        <f>'IDT-1'!F55</f>
        <v>0</v>
      </c>
      <c r="AF55" s="26"/>
      <c r="AG55">
        <f t="shared" si="2"/>
        <v>1033.9655746763126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58.522707128648754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367.6083441309022</v>
      </c>
      <c r="P56" s="77">
        <v>8.65</v>
      </c>
      <c r="Q56" s="77">
        <v>8.6484641335227277</v>
      </c>
      <c r="R56" s="80">
        <v>20.7</v>
      </c>
      <c r="S56" s="80">
        <v>0</v>
      </c>
      <c r="T56" s="78">
        <f>SUMPRODUCT(LTA!F56:AJ56,LTA!F$101:AJ$101,LTA!F$105:AJ$105)</f>
        <v>107.7</v>
      </c>
      <c r="U56" s="78">
        <f>SUMPRODUCT(LTA!F56:AJ56,LTA!F$102:AJ$102,LTA!F$105:AJ$105)</f>
        <v>454.7000000000001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4.47</v>
      </c>
      <c r="AB56" s="117">
        <f>-STOA!P56</f>
        <v>0</v>
      </c>
      <c r="AC56">
        <f t="shared" si="0"/>
        <v>9.2699584392524308</v>
      </c>
      <c r="AD56">
        <f t="shared" si="1"/>
        <v>999.52186695382147</v>
      </c>
      <c r="AE56">
        <f>'IDT-1'!F56</f>
        <v>0</v>
      </c>
      <c r="AF56" s="26"/>
      <c r="AG56">
        <f t="shared" si="2"/>
        <v>999.52186695382147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-22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58.522707128648754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382.68359869395596</v>
      </c>
      <c r="P57" s="77">
        <v>8.65</v>
      </c>
      <c r="Q57" s="77">
        <v>8.64</v>
      </c>
      <c r="R57" s="80">
        <v>20.7</v>
      </c>
      <c r="S57" s="80">
        <v>0</v>
      </c>
      <c r="T57" s="78">
        <f>SUMPRODUCT(LTA!F57:AJ57,LTA!F$101:AJ$101,LTA!F$105:AJ$105)</f>
        <v>108.15</v>
      </c>
      <c r="U57" s="78">
        <f>SUMPRODUCT(LTA!F57:AJ57,LTA!F$102:AJ$102,LTA!F$105:AJ$105)</f>
        <v>453.0100000000001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4.47</v>
      </c>
      <c r="AB57" s="117">
        <f>-STOA!P57</f>
        <v>0</v>
      </c>
      <c r="AC57">
        <f t="shared" si="0"/>
        <v>9.196315389544008</v>
      </c>
      <c r="AD57">
        <f t="shared" si="1"/>
        <v>1035.4223004330609</v>
      </c>
      <c r="AE57">
        <f>'IDT-1'!F57</f>
        <v>0</v>
      </c>
      <c r="AF57" s="26"/>
      <c r="AG57">
        <f t="shared" si="2"/>
        <v>1035.4223004330609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58.522707128648754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422.34372000424383</v>
      </c>
      <c r="P58" s="77">
        <v>8.65</v>
      </c>
      <c r="Q58" s="77">
        <v>8.64</v>
      </c>
      <c r="R58" s="80">
        <v>20.7</v>
      </c>
      <c r="S58" s="80">
        <v>0</v>
      </c>
      <c r="T58" s="78">
        <f>SUMPRODUCT(LTA!F58:AJ58,LTA!F$101:AJ$101,LTA!F$105:AJ$105)</f>
        <v>108.48</v>
      </c>
      <c r="U58" s="78">
        <f>SUMPRODUCT(LTA!F58:AJ58,LTA!F$102:AJ$102,LTA!F$105:AJ$105)</f>
        <v>450.97000000000008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4.47</v>
      </c>
      <c r="AB58" s="117">
        <f>-STOA!P58</f>
        <v>0</v>
      </c>
      <c r="AC58">
        <f t="shared" si="0"/>
        <v>9.5302764570745406</v>
      </c>
      <c r="AD58">
        <f t="shared" si="1"/>
        <v>1073.0384606758182</v>
      </c>
      <c r="AE58">
        <f>'IDT-1'!F58</f>
        <v>0</v>
      </c>
      <c r="AF58" s="26"/>
      <c r="AG58">
        <f t="shared" si="2"/>
        <v>1073.0384606758182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58.522707128648754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438.73386400133461</v>
      </c>
      <c r="P59" s="77">
        <v>24.020000000000003</v>
      </c>
      <c r="Q59" s="77">
        <v>8.6479541154210047</v>
      </c>
      <c r="R59" s="80">
        <v>20.7</v>
      </c>
      <c r="S59" s="80">
        <v>0</v>
      </c>
      <c r="T59" s="78">
        <f>SUMPRODUCT(LTA!F59:AJ59,LTA!F$101:AJ$101,LTA!F$105:AJ$105)</f>
        <v>108.75</v>
      </c>
      <c r="U59" s="78">
        <f>SUMPRODUCT(LTA!F59:AJ59,LTA!F$102:AJ$102,LTA!F$105:AJ$105)</f>
        <v>447.75000000000011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4.47</v>
      </c>
      <c r="AB59" s="117">
        <f>-STOA!P59</f>
        <v>0</v>
      </c>
      <c r="AC59">
        <f t="shared" si="0"/>
        <v>9.7838757204646463</v>
      </c>
      <c r="AD59">
        <f t="shared" si="1"/>
        <v>1101.6029595249399</v>
      </c>
      <c r="AE59">
        <f>'IDT-1'!F59</f>
        <v>0</v>
      </c>
      <c r="AF59" s="26"/>
      <c r="AG59">
        <f t="shared" si="2"/>
        <v>1101.6029595249399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58.522707128648754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442.27936555795793</v>
      </c>
      <c r="P60" s="77">
        <v>37.31</v>
      </c>
      <c r="Q60" s="77">
        <v>14.407000416319736</v>
      </c>
      <c r="R60" s="80">
        <v>20.7</v>
      </c>
      <c r="S60" s="80">
        <v>0</v>
      </c>
      <c r="T60" s="78">
        <f>SUMPRODUCT(LTA!F60:AJ60,LTA!F$101:AJ$101,LTA!F$105:AJ$105)</f>
        <v>108.96000000000001</v>
      </c>
      <c r="U60" s="78">
        <f>SUMPRODUCT(LTA!F60:AJ60,LTA!F$102:AJ$102,LTA!F$105:AJ$105)</f>
        <v>443.23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4.47</v>
      </c>
      <c r="AB60" s="117">
        <f>-STOA!P60</f>
        <v>0</v>
      </c>
      <c r="AC60">
        <f t="shared" si="0"/>
        <v>9.9447797416108372</v>
      </c>
      <c r="AD60">
        <f t="shared" si="1"/>
        <v>1119.7266033613159</v>
      </c>
      <c r="AE60">
        <f>'IDT-1'!F60</f>
        <v>0</v>
      </c>
      <c r="AF60" s="26"/>
      <c r="AG60">
        <f t="shared" si="2"/>
        <v>1119.7266033613159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58.522707128648754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462.94473697495636</v>
      </c>
      <c r="P61" s="77">
        <v>37.31</v>
      </c>
      <c r="Q61" s="77">
        <v>26.58</v>
      </c>
      <c r="R61" s="80">
        <v>20.7</v>
      </c>
      <c r="S61" s="80">
        <v>0</v>
      </c>
      <c r="T61" s="78">
        <f>SUMPRODUCT(LTA!F61:AJ61,LTA!F$101:AJ$101,LTA!F$105:AJ$105)</f>
        <v>108.42</v>
      </c>
      <c r="U61" s="78">
        <f>SUMPRODUCT(LTA!F61:AJ61,LTA!F$102:AJ$102,LTA!F$105:AJ$105)</f>
        <v>440.0800000000001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4.47</v>
      </c>
      <c r="AB61" s="117">
        <f>-STOA!P61</f>
        <v>0</v>
      </c>
      <c r="AC61">
        <f t="shared" si="0"/>
        <v>10.201285406416812</v>
      </c>
      <c r="AD61">
        <f t="shared" si="1"/>
        <v>1148.6184686971885</v>
      </c>
      <c r="AE61">
        <f>'IDT-1'!F61</f>
        <v>0</v>
      </c>
      <c r="AF61" s="26"/>
      <c r="AG61">
        <f t="shared" si="2"/>
        <v>1148.6184686971885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58.522707128648754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476.68176034464244</v>
      </c>
      <c r="P62" s="77">
        <v>37.31</v>
      </c>
      <c r="Q62" s="77">
        <v>26.576420202020199</v>
      </c>
      <c r="R62" s="80">
        <v>20.7</v>
      </c>
      <c r="S62" s="80">
        <v>0</v>
      </c>
      <c r="T62" s="78">
        <f>SUMPRODUCT(LTA!F62:AJ62,LTA!F$101:AJ$101,LTA!F$105:AJ$105)</f>
        <v>105.82000000000001</v>
      </c>
      <c r="U62" s="78">
        <f>SUMPRODUCT(LTA!F62:AJ62,LTA!F$102:AJ$102,LTA!F$105:AJ$105)</f>
        <v>433.74000000000007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4.47</v>
      </c>
      <c r="AB62" s="117">
        <f>-STOA!P62</f>
        <v>0</v>
      </c>
      <c r="AC62">
        <f t="shared" si="0"/>
        <v>10.243467709847828</v>
      </c>
      <c r="AD62">
        <f t="shared" si="1"/>
        <v>1153.3697299654639</v>
      </c>
      <c r="AE62">
        <f>'IDT-1'!F62</f>
        <v>0</v>
      </c>
      <c r="AF62" s="26"/>
      <c r="AG62">
        <f t="shared" si="2"/>
        <v>1153.3697299654639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58.522707128648754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486.28817077218099</v>
      </c>
      <c r="P63" s="77">
        <v>37.31</v>
      </c>
      <c r="Q63" s="77">
        <v>26.576420202020199</v>
      </c>
      <c r="R63" s="80">
        <v>20.7</v>
      </c>
      <c r="S63" s="80">
        <v>0</v>
      </c>
      <c r="T63" s="78">
        <f>SUMPRODUCT(LTA!F63:AJ63,LTA!F$101:AJ$101,LTA!F$105:AJ$105)</f>
        <v>101.80000000000001</v>
      </c>
      <c r="U63" s="78">
        <f>SUMPRODUCT(LTA!F63:AJ63,LTA!F$102:AJ$102,LTA!F$105:AJ$105)</f>
        <v>419.12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4.47</v>
      </c>
      <c r="AB63" s="117">
        <f>-STOA!P63</f>
        <v>0</v>
      </c>
      <c r="AC63">
        <f t="shared" si="0"/>
        <v>10.163972121610167</v>
      </c>
      <c r="AD63">
        <f t="shared" si="1"/>
        <v>1144.4156359812398</v>
      </c>
      <c r="AE63">
        <f>'IDT-1'!F63</f>
        <v>0</v>
      </c>
      <c r="AF63" s="26"/>
      <c r="AG63">
        <f t="shared" si="2"/>
        <v>1144.4156359812398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58.522707128648754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527.14739960578902</v>
      </c>
      <c r="P64" s="77">
        <v>37.31</v>
      </c>
      <c r="Q64" s="77">
        <v>26.576420202020199</v>
      </c>
      <c r="R64" s="80">
        <v>20.7</v>
      </c>
      <c r="S64" s="80">
        <v>0</v>
      </c>
      <c r="T64" s="78">
        <f>SUMPRODUCT(LTA!F64:AJ64,LTA!F$101:AJ$101,LTA!F$105:AJ$105)</f>
        <v>95.74</v>
      </c>
      <c r="U64" s="78">
        <f>SUMPRODUCT(LTA!F64:AJ64,LTA!F$102:AJ$102,LTA!F$105:AJ$105)</f>
        <v>412.16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4.47</v>
      </c>
      <c r="AB64" s="117">
        <f>-STOA!P64</f>
        <v>0</v>
      </c>
      <c r="AC64">
        <f t="shared" si="0"/>
        <v>10.639788650922995</v>
      </c>
      <c r="AD64">
        <f t="shared" si="1"/>
        <v>1145.7790482855351</v>
      </c>
      <c r="AE64">
        <f>'IDT-1'!F64</f>
        <v>0</v>
      </c>
      <c r="AF64" s="26"/>
      <c r="AG64">
        <f t="shared" si="2"/>
        <v>1145.7790482855351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-26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58.522707128648754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540.52835773496201</v>
      </c>
      <c r="P65" s="77">
        <v>37.31</v>
      </c>
      <c r="Q65" s="77">
        <v>26.576420202020199</v>
      </c>
      <c r="R65" s="80">
        <v>20.7</v>
      </c>
      <c r="S65" s="80">
        <v>0</v>
      </c>
      <c r="T65" s="78">
        <f>SUMPRODUCT(LTA!F65:AJ65,LTA!F$101:AJ$101,LTA!F$105:AJ$105)</f>
        <v>91.03</v>
      </c>
      <c r="U65" s="78">
        <f>SUMPRODUCT(LTA!F65:AJ65,LTA!F$102:AJ$102,LTA!F$105:AJ$105)</f>
        <v>404.55000000000007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4.47</v>
      </c>
      <c r="AB65" s="117">
        <f>-STOA!P65</f>
        <v>0</v>
      </c>
      <c r="AC65">
        <f t="shared" si="0"/>
        <v>10.666881337504108</v>
      </c>
      <c r="AD65">
        <f t="shared" si="1"/>
        <v>1144.8129137281269</v>
      </c>
      <c r="AE65">
        <f>'IDT-1'!F65</f>
        <v>0</v>
      </c>
      <c r="AF65" s="26"/>
      <c r="AG65">
        <f t="shared" si="2"/>
        <v>1144.8129137281269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-28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58.522707128648754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555.54225681365244</v>
      </c>
      <c r="P66" s="77">
        <v>37.31</v>
      </c>
      <c r="Q66" s="77">
        <v>26.576420202020199</v>
      </c>
      <c r="R66" s="80">
        <v>20.7</v>
      </c>
      <c r="S66" s="80">
        <v>0</v>
      </c>
      <c r="T66" s="78">
        <f>SUMPRODUCT(LTA!F66:AJ66,LTA!F$101:AJ$101,LTA!F$105:AJ$105)</f>
        <v>84.740000000000009</v>
      </c>
      <c r="U66" s="78">
        <f>SUMPRODUCT(LTA!F66:AJ66,LTA!F$102:AJ$102,LTA!F$105:AJ$105)</f>
        <v>395.93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4.47</v>
      </c>
      <c r="AB66" s="117">
        <f>-STOA!P66</f>
        <v>0</v>
      </c>
      <c r="AC66">
        <f t="shared" si="0"/>
        <v>10.69443003196317</v>
      </c>
      <c r="AD66">
        <f t="shared" si="1"/>
        <v>1141.8892641123584</v>
      </c>
      <c r="AE66">
        <f>'IDT-1'!F66</f>
        <v>0</v>
      </c>
      <c r="AF66" s="26"/>
      <c r="AG66">
        <f t="shared" si="2"/>
        <v>1141.8892641123584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-31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58.522707128648754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571.9735299490568</v>
      </c>
      <c r="P67" s="77">
        <v>37.31</v>
      </c>
      <c r="Q67" s="77">
        <v>26.576420202020199</v>
      </c>
      <c r="R67" s="80">
        <v>20.7</v>
      </c>
      <c r="S67" s="80">
        <v>0</v>
      </c>
      <c r="T67" s="78">
        <f>SUMPRODUCT(LTA!F67:AJ67,LTA!F$101:AJ$101,LTA!F$105:AJ$105)</f>
        <v>81.67</v>
      </c>
      <c r="U67" s="78">
        <f>SUMPRODUCT(LTA!F67:AJ67,LTA!F$102:AJ$102,LTA!F$105:AJ$105)</f>
        <v>386.67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4.47</v>
      </c>
      <c r="AB67" s="117">
        <f>-STOA!P67</f>
        <v>0</v>
      </c>
      <c r="AC67">
        <f t="shared" si="0"/>
        <v>10.872571275909852</v>
      </c>
      <c r="AD67">
        <f t="shared" si="1"/>
        <v>1129.8123960038158</v>
      </c>
      <c r="AE67">
        <f>'IDT-1'!F67</f>
        <v>0</v>
      </c>
      <c r="AF67" s="26"/>
      <c r="AG67">
        <f t="shared" si="2"/>
        <v>1129.8123960038158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-47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58.522707128648754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583.1116182533541</v>
      </c>
      <c r="P68" s="77">
        <v>37.31</v>
      </c>
      <c r="Q68" s="77">
        <v>26.58</v>
      </c>
      <c r="R68" s="80">
        <v>20.7</v>
      </c>
      <c r="S68" s="80">
        <v>0</v>
      </c>
      <c r="T68" s="78">
        <f>SUMPRODUCT(LTA!F68:AJ68,LTA!F$101:AJ$101,LTA!F$105:AJ$105)</f>
        <v>75.83</v>
      </c>
      <c r="U68" s="78">
        <f>SUMPRODUCT(LTA!F68:AJ68,LTA!F$102:AJ$102,LTA!F$105:AJ$105)</f>
        <v>376.63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4.47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10.79536144512111</v>
      </c>
      <c r="AD68">
        <f t="shared" ref="AD68:AD98" si="4">SUM(B68:AB68,AI68:AR68)-AC68</f>
        <v>1129.1512739368816</v>
      </c>
      <c r="AE68">
        <f>'IDT-1'!F68</f>
        <v>0</v>
      </c>
      <c r="AF68" s="26"/>
      <c r="AG68">
        <f t="shared" ref="AG68:AG98" si="5">SUM(AD68:AF68)</f>
        <v>1129.1512739368816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-43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53.35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614.89516847414757</v>
      </c>
      <c r="P69" s="77">
        <v>37.31</v>
      </c>
      <c r="Q69" s="77">
        <v>26.58</v>
      </c>
      <c r="R69" s="80">
        <v>20.7</v>
      </c>
      <c r="S69" s="80">
        <v>0</v>
      </c>
      <c r="T69" s="78">
        <f>SUMPRODUCT(LTA!F69:AJ69,LTA!F$101:AJ$101,LTA!F$105:AJ$105)</f>
        <v>68.73</v>
      </c>
      <c r="U69" s="78">
        <f>SUMPRODUCT(LTA!F69:AJ69,LTA!F$102:AJ$102,LTA!F$105:AJ$105)</f>
        <v>364.14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4.47</v>
      </c>
      <c r="AB69" s="117">
        <f>-STOA!P69</f>
        <v>0</v>
      </c>
      <c r="AC69">
        <f t="shared" si="3"/>
        <v>11.008073032209303</v>
      </c>
      <c r="AD69">
        <f t="shared" si="4"/>
        <v>1118.9594054419383</v>
      </c>
      <c r="AE69">
        <f>'IDT-1'!F69</f>
        <v>0</v>
      </c>
      <c r="AF69" s="26"/>
      <c r="AG69">
        <f t="shared" si="5"/>
        <v>1118.9594054419383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-60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53.35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619.03557575110551</v>
      </c>
      <c r="P70" s="77">
        <v>37.31</v>
      </c>
      <c r="Q70" s="77">
        <v>26.58</v>
      </c>
      <c r="R70" s="80">
        <v>20.7</v>
      </c>
      <c r="S70" s="80">
        <v>0</v>
      </c>
      <c r="T70" s="78">
        <f>SUMPRODUCT(LTA!F70:AJ70,LTA!F$101:AJ$101,LTA!F$105:AJ$105)</f>
        <v>64.2</v>
      </c>
      <c r="U70" s="78">
        <f>SUMPRODUCT(LTA!F70:AJ70,LTA!F$102:AJ$102,LTA!F$105:AJ$105)</f>
        <v>360.72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4.47</v>
      </c>
      <c r="AB70" s="117">
        <f>-STOA!P70</f>
        <v>0</v>
      </c>
      <c r="AC70">
        <f t="shared" si="3"/>
        <v>10.79698606580263</v>
      </c>
      <c r="AD70">
        <f t="shared" si="4"/>
        <v>1135.3608996853029</v>
      </c>
      <c r="AE70">
        <f>'IDT-1'!F70</f>
        <v>0</v>
      </c>
      <c r="AF70" s="26"/>
      <c r="AG70">
        <f t="shared" si="5"/>
        <v>1135.3608996853029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-40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53.35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632.84875897265442</v>
      </c>
      <c r="P71" s="77">
        <v>37.31</v>
      </c>
      <c r="Q71" s="77">
        <v>26.58</v>
      </c>
      <c r="R71" s="80">
        <v>20.7</v>
      </c>
      <c r="S71" s="80">
        <v>0</v>
      </c>
      <c r="T71" s="78">
        <f>SUMPRODUCT(LTA!F71:AJ71,LTA!F$101:AJ$101,LTA!F$105:AJ$105)</f>
        <v>53.400000000000006</v>
      </c>
      <c r="U71" s="78">
        <f>SUMPRODUCT(LTA!F71:AJ71,LTA!F$102:AJ$102,LTA!F$105:AJ$105)</f>
        <v>350.09000000000009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4.5599999999999996</v>
      </c>
      <c r="AB71" s="117">
        <f>-STOA!P71</f>
        <v>0</v>
      </c>
      <c r="AC71">
        <f t="shared" si="3"/>
        <v>10.686359440541281</v>
      </c>
      <c r="AD71">
        <f t="shared" si="4"/>
        <v>1132.9447095321132</v>
      </c>
      <c r="AE71">
        <f>'IDT-1'!F71</f>
        <v>0</v>
      </c>
      <c r="AF71" s="26"/>
      <c r="AG71">
        <f t="shared" si="5"/>
        <v>1132.9447095321132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53.35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644.89231873509493</v>
      </c>
      <c r="P72" s="77">
        <v>37.31</v>
      </c>
      <c r="Q72" s="77">
        <v>26.58</v>
      </c>
      <c r="R72" s="80">
        <v>13.2</v>
      </c>
      <c r="S72" s="80">
        <v>0</v>
      </c>
      <c r="T72" s="78">
        <f>SUMPRODUCT(LTA!F72:AJ72,LTA!F$101:AJ$101,LTA!F$105:AJ$105)</f>
        <v>43.86</v>
      </c>
      <c r="U72" s="78">
        <f>SUMPRODUCT(LTA!F72:AJ72,LTA!F$102:AJ$102,LTA!F$105:AJ$105)</f>
        <v>342.89000000000004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4.5599999999999996</v>
      </c>
      <c r="AB72" s="117">
        <f>-STOA!P72</f>
        <v>0</v>
      </c>
      <c r="AC72">
        <f t="shared" si="3"/>
        <v>10.357077578395876</v>
      </c>
      <c r="AD72">
        <f t="shared" si="4"/>
        <v>1146.0775511566992</v>
      </c>
      <c r="AE72">
        <f>'IDT-1'!F72</f>
        <v>0</v>
      </c>
      <c r="AF72" s="26"/>
      <c r="AG72">
        <f t="shared" si="5"/>
        <v>1146.0775511566992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50.087670015815434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652.64765800599764</v>
      </c>
      <c r="P73" s="77">
        <v>37.31</v>
      </c>
      <c r="Q73" s="77">
        <v>26.58</v>
      </c>
      <c r="R73" s="80">
        <v>6.6999999999999984</v>
      </c>
      <c r="S73" s="80">
        <v>0</v>
      </c>
      <c r="T73" s="78">
        <f>SUMPRODUCT(LTA!F73:AJ73,LTA!F$101:AJ$101,LTA!F$105:AJ$105)</f>
        <v>29.69</v>
      </c>
      <c r="U73" s="78">
        <f>SUMPRODUCT(LTA!F73:AJ73,LTA!F$102:AJ$102,LTA!F$105:AJ$105)</f>
        <v>341.03000000000003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4.5599999999999996</v>
      </c>
      <c r="AB73" s="117">
        <f>-STOA!P73</f>
        <v>0</v>
      </c>
      <c r="AC73">
        <f t="shared" si="3"/>
        <v>10.109570784897041</v>
      </c>
      <c r="AD73">
        <f t="shared" si="4"/>
        <v>1138.2880672369163</v>
      </c>
      <c r="AE73">
        <f>'IDT-1'!F73</f>
        <v>0</v>
      </c>
      <c r="AF73" s="26"/>
      <c r="AG73">
        <f t="shared" si="5"/>
        <v>1138.2880672369163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50.087670015815434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654.76841509799749</v>
      </c>
      <c r="P74" s="77">
        <v>37.31</v>
      </c>
      <c r="Q74" s="77">
        <v>26.58</v>
      </c>
      <c r="R74" s="80">
        <v>3.4999999999999996</v>
      </c>
      <c r="S74" s="80">
        <v>0</v>
      </c>
      <c r="T74" s="78">
        <f>SUMPRODUCT(LTA!F74:AJ74,LTA!F$101:AJ$101,LTA!F$105:AJ$105)</f>
        <v>21.93</v>
      </c>
      <c r="U74" s="78">
        <f>SUMPRODUCT(LTA!F74:AJ74,LTA!F$102:AJ$102,LTA!F$105:AJ$105)</f>
        <v>340.98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4.5599999999999996</v>
      </c>
      <c r="AB74" s="117">
        <f>-STOA!P74</f>
        <v>0</v>
      </c>
      <c r="AC74">
        <f t="shared" si="3"/>
        <v>10.031345447306638</v>
      </c>
      <c r="AD74">
        <f t="shared" si="4"/>
        <v>1129.4770496665062</v>
      </c>
      <c r="AE74">
        <f>'IDT-1'!F74</f>
        <v>0</v>
      </c>
      <c r="AF74" s="26"/>
      <c r="AG74">
        <f t="shared" si="5"/>
        <v>1129.4770496665062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692.8042433778752</v>
      </c>
      <c r="P75" s="77">
        <v>37.31</v>
      </c>
      <c r="Q75" s="77">
        <v>26.58</v>
      </c>
      <c r="R75" s="80">
        <v>0</v>
      </c>
      <c r="S75" s="80">
        <v>0</v>
      </c>
      <c r="T75" s="78">
        <f>SUMPRODUCT(LTA!F75:AJ75,LTA!F$101:AJ$101,LTA!F$105:AJ$105)</f>
        <v>14.370000000000001</v>
      </c>
      <c r="U75" s="78">
        <f>SUMPRODUCT(LTA!F75:AJ75,LTA!F$102:AJ$102,LTA!F$105:AJ$105)</f>
        <v>344.23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4.6499999999999995</v>
      </c>
      <c r="AB75" s="117">
        <f>-STOA!P75</f>
        <v>0</v>
      </c>
      <c r="AC75">
        <f t="shared" si="3"/>
        <v>10.474125548343544</v>
      </c>
      <c r="AD75">
        <f t="shared" si="4"/>
        <v>1139.3514378295317</v>
      </c>
      <c r="AE75">
        <f>'IDT-1'!F75</f>
        <v>0</v>
      </c>
      <c r="AF75" s="26"/>
      <c r="AG75">
        <f t="shared" si="5"/>
        <v>1139.3514378295317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723.85939975350209</v>
      </c>
      <c r="P76" s="77">
        <v>37.31</v>
      </c>
      <c r="Q76" s="77">
        <v>26.58</v>
      </c>
      <c r="R76" s="80">
        <v>0</v>
      </c>
      <c r="S76" s="80">
        <v>0</v>
      </c>
      <c r="T76" s="78">
        <f>SUMPRODUCT(LTA!F76:AJ76,LTA!F$101:AJ$101,LTA!F$105:AJ$105)</f>
        <v>7.05</v>
      </c>
      <c r="U76" s="78">
        <f>SUMPRODUCT(LTA!F76:AJ76,LTA!F$102:AJ$102,LTA!F$105:AJ$105)</f>
        <v>354.56000000000006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4.6499999999999995</v>
      </c>
      <c r="AB76" s="117">
        <f>-STOA!P76</f>
        <v>0</v>
      </c>
      <c r="AC76">
        <f t="shared" si="3"/>
        <v>10.844923944626624</v>
      </c>
      <c r="AD76">
        <f t="shared" si="4"/>
        <v>1165.0457958088757</v>
      </c>
      <c r="AE76">
        <f>'IDT-1'!F76</f>
        <v>-11.588000000000001</v>
      </c>
      <c r="AF76" s="26"/>
      <c r="AG76">
        <f t="shared" si="5"/>
        <v>1153.4577958088757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-28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706.59650274219086</v>
      </c>
      <c r="P77" s="77">
        <v>37.31</v>
      </c>
      <c r="Q77" s="77">
        <v>26.58</v>
      </c>
      <c r="R77" s="80">
        <v>0</v>
      </c>
      <c r="S77" s="80">
        <v>0</v>
      </c>
      <c r="T77" s="78">
        <f>SUMPRODUCT(LTA!F77:AJ77,LTA!F$101:AJ$101,LTA!F$105:AJ$105)</f>
        <v>3.37</v>
      </c>
      <c r="U77" s="78">
        <f>SUMPRODUCT(LTA!F77:AJ77,LTA!F$102:AJ$102,LTA!F$105:AJ$105)</f>
        <v>353.57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4.6499999999999995</v>
      </c>
      <c r="AB77" s="117">
        <f>-STOA!P77</f>
        <v>0</v>
      </c>
      <c r="AC77">
        <f t="shared" si="3"/>
        <v>10.753369430749519</v>
      </c>
      <c r="AD77">
        <f t="shared" si="4"/>
        <v>1170.8044533114414</v>
      </c>
      <c r="AE77">
        <f>'IDT-1'!F77</f>
        <v>-3.4749999999999996</v>
      </c>
      <c r="AF77" s="26"/>
      <c r="AG77">
        <f t="shared" si="5"/>
        <v>1167.3294533114415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701.98353271228677</v>
      </c>
      <c r="P78" s="77">
        <v>37.31</v>
      </c>
      <c r="Q78" s="77">
        <v>26.58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353.44000000000005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4.6499999999999995</v>
      </c>
      <c r="AB78" s="117">
        <f>-STOA!P78</f>
        <v>0</v>
      </c>
      <c r="AC78">
        <f t="shared" si="3"/>
        <v>10.64928865687539</v>
      </c>
      <c r="AD78">
        <f t="shared" si="4"/>
        <v>1169.1255640554116</v>
      </c>
      <c r="AE78">
        <f>'IDT-1'!F78</f>
        <v>0</v>
      </c>
      <c r="AF78" s="26"/>
      <c r="AG78">
        <f t="shared" si="5"/>
        <v>1169.1255640554116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702.21004836788688</v>
      </c>
      <c r="P79" s="77">
        <v>37.31</v>
      </c>
      <c r="Q79" s="77">
        <v>26.58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353.22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4.68</v>
      </c>
      <c r="AB79" s="117">
        <f>-STOA!P79</f>
        <v>0</v>
      </c>
      <c r="AC79">
        <f t="shared" si="3"/>
        <v>10.682296632255644</v>
      </c>
      <c r="AD79">
        <f t="shared" si="4"/>
        <v>1162.7990717356313</v>
      </c>
      <c r="AE79">
        <f>'IDT-1'!F79</f>
        <v>-2.234</v>
      </c>
      <c r="AF79" s="26"/>
      <c r="AG79">
        <f t="shared" si="5"/>
        <v>1160.5650717356314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702.21004836788688</v>
      </c>
      <c r="P80" s="77">
        <v>37.31</v>
      </c>
      <c r="Q80" s="77">
        <v>26.58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352.97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4.68</v>
      </c>
      <c r="AB80" s="117">
        <f>-STOA!P80</f>
        <v>0</v>
      </c>
      <c r="AC80">
        <f t="shared" si="3"/>
        <v>10.680096632255644</v>
      </c>
      <c r="AD80">
        <f t="shared" si="4"/>
        <v>1162.5512717356312</v>
      </c>
      <c r="AE80">
        <f>'IDT-1'!F80</f>
        <v>-16.794</v>
      </c>
      <c r="AF80" s="26"/>
      <c r="AG80">
        <f t="shared" si="5"/>
        <v>1145.7572717356311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691.96550358737727</v>
      </c>
      <c r="P81" s="77">
        <v>37.31</v>
      </c>
      <c r="Q81" s="77">
        <v>26.58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352.67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4.68</v>
      </c>
      <c r="AB81" s="117">
        <f>-STOA!P81</f>
        <v>0</v>
      </c>
      <c r="AC81">
        <f t="shared" si="3"/>
        <v>10.414824638187159</v>
      </c>
      <c r="AD81">
        <f t="shared" si="4"/>
        <v>1132.6719989491901</v>
      </c>
      <c r="AE81">
        <f>'IDT-1'!F81</f>
        <v>-5.0609999999999999</v>
      </c>
      <c r="AF81" s="26"/>
      <c r="AG81">
        <f t="shared" si="5"/>
        <v>1127.6109989491902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676.25287823027293</v>
      </c>
      <c r="P82" s="77">
        <v>37.31</v>
      </c>
      <c r="Q82" s="77">
        <v>26.58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352.36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4.68</v>
      </c>
      <c r="AB82" s="117">
        <f>-STOA!P82</f>
        <v>0</v>
      </c>
      <c r="AC82">
        <f t="shared" si="3"/>
        <v>10.318216172655619</v>
      </c>
      <c r="AD82">
        <f t="shared" si="4"/>
        <v>1111.7459820576173</v>
      </c>
      <c r="AE82">
        <f>'IDT-1'!F82</f>
        <v>-6.8360000000000003</v>
      </c>
      <c r="AF82" s="26"/>
      <c r="AG82">
        <f t="shared" si="5"/>
        <v>1104.9099820576173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656.89795240240358</v>
      </c>
      <c r="P83" s="77">
        <v>37.31</v>
      </c>
      <c r="Q83" s="77">
        <v>26.58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354.47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4.7700000000000005</v>
      </c>
      <c r="AB83" s="117">
        <f>-STOA!P83</f>
        <v>0</v>
      </c>
      <c r="AC83">
        <f t="shared" si="3"/>
        <v>10.078471550148416</v>
      </c>
      <c r="AD83">
        <f t="shared" si="4"/>
        <v>1104.8308008522552</v>
      </c>
      <c r="AE83">
        <f>'IDT-1'!F83</f>
        <v>-30.155000000000001</v>
      </c>
      <c r="AF83" s="26"/>
      <c r="AG83">
        <f t="shared" si="5"/>
        <v>1074.6758008522552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650.75599701880355</v>
      </c>
      <c r="P84" s="77">
        <v>37.31</v>
      </c>
      <c r="Q84" s="77">
        <v>26.58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354.13000000000005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4.7700000000000005</v>
      </c>
      <c r="AB84" s="117">
        <f>-STOA!P84</f>
        <v>0</v>
      </c>
      <c r="AC84">
        <f t="shared" si="3"/>
        <v>10.021430342772735</v>
      </c>
      <c r="AD84">
        <f t="shared" si="4"/>
        <v>1098.4058866760308</v>
      </c>
      <c r="AE84">
        <f>'IDT-1'!F84</f>
        <v>-45.572000000000003</v>
      </c>
      <c r="AF84" s="26"/>
      <c r="AG84">
        <f t="shared" si="5"/>
        <v>1052.8338866760309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637.08681966181325</v>
      </c>
      <c r="P85" s="77">
        <v>37.31</v>
      </c>
      <c r="Q85" s="77">
        <v>26.58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353.81000000000006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4.7700000000000005</v>
      </c>
      <c r="AB85" s="117">
        <f>-STOA!P85</f>
        <v>0</v>
      </c>
      <c r="AC85">
        <f t="shared" si="3"/>
        <v>9.8983255820312213</v>
      </c>
      <c r="AD85">
        <f t="shared" si="4"/>
        <v>1084.539814079782</v>
      </c>
      <c r="AE85">
        <f>'IDT-1'!F85</f>
        <v>-72.974999999999994</v>
      </c>
      <c r="AF85" s="26"/>
      <c r="AG85">
        <f t="shared" si="5"/>
        <v>1011.564814079782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629.27314113281329</v>
      </c>
      <c r="P86" s="77">
        <v>37.31</v>
      </c>
      <c r="Q86" s="77">
        <v>26.58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357.80000000000007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4.7700000000000005</v>
      </c>
      <c r="AB86" s="117">
        <f>-STOA!P86</f>
        <v>0</v>
      </c>
      <c r="AC86">
        <f t="shared" si="3"/>
        <v>9.8646772109760228</v>
      </c>
      <c r="AD86">
        <f t="shared" si="4"/>
        <v>1080.7497839218374</v>
      </c>
      <c r="AE86">
        <f>'IDT-1'!F86</f>
        <v>-109.996</v>
      </c>
      <c r="AF86" s="26"/>
      <c r="AG86">
        <f t="shared" si="5"/>
        <v>970.75378392183745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628.22943671981318</v>
      </c>
      <c r="P87" s="77">
        <v>37.31</v>
      </c>
      <c r="Q87" s="77">
        <v>26.58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357.54000000000008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-42</v>
      </c>
      <c r="AA87" s="117">
        <f>STOA!J87</f>
        <v>4.79</v>
      </c>
      <c r="AB87" s="117">
        <f>-STOA!P87</f>
        <v>0</v>
      </c>
      <c r="AC87">
        <f t="shared" si="3"/>
        <v>10.226261968073825</v>
      </c>
      <c r="AD87">
        <f t="shared" si="4"/>
        <v>1037.1044947517394</v>
      </c>
      <c r="AE87">
        <f>'IDT-1'!F87</f>
        <v>-118</v>
      </c>
      <c r="AF87" s="26"/>
      <c r="AG87">
        <f t="shared" si="5"/>
        <v>919.10449475173937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623.15195643331322</v>
      </c>
      <c r="P88" s="77">
        <v>37.31</v>
      </c>
      <c r="Q88" s="77">
        <v>26.58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357.27000000000004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-64</v>
      </c>
      <c r="AA88" s="117">
        <f>STOA!J88</f>
        <v>4.79</v>
      </c>
      <c r="AB88" s="117">
        <f>-STOA!P88</f>
        <v>0</v>
      </c>
      <c r="AC88">
        <f t="shared" si="3"/>
        <v>10.330132309429944</v>
      </c>
      <c r="AD88">
        <f t="shared" si="4"/>
        <v>1014.6531441238833</v>
      </c>
      <c r="AE88">
        <f>'IDT-1'!F88</f>
        <v>-100</v>
      </c>
      <c r="AF88" s="26"/>
      <c r="AG88">
        <f t="shared" si="5"/>
        <v>914.65314412388329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621.16547920291328</v>
      </c>
      <c r="P89" s="77">
        <v>37.31</v>
      </c>
      <c r="Q89" s="77">
        <v>26.58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357.08000000000004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-96</v>
      </c>
      <c r="AA89" s="117">
        <f>STOA!J89</f>
        <v>4.79</v>
      </c>
      <c r="AB89" s="117">
        <f>-STOA!P89</f>
        <v>0</v>
      </c>
      <c r="AC89">
        <f t="shared" si="3"/>
        <v>10.506298115290722</v>
      </c>
      <c r="AD89">
        <f t="shared" si="4"/>
        <v>990.30050108762248</v>
      </c>
      <c r="AE89">
        <f>'IDT-1'!F89</f>
        <v>-77</v>
      </c>
      <c r="AF89" s="26"/>
      <c r="AG89">
        <f t="shared" si="5"/>
        <v>913.30050108762248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622.30473389311317</v>
      </c>
      <c r="P90" s="77">
        <v>37.31</v>
      </c>
      <c r="Q90" s="77">
        <v>26.58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356.90000000000009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-131</v>
      </c>
      <c r="AA90" s="117">
        <f>STOA!J90</f>
        <v>4.79</v>
      </c>
      <c r="AB90" s="117">
        <f>-STOA!P90</f>
        <v>0</v>
      </c>
      <c r="AC90">
        <f t="shared" si="3"/>
        <v>10.825474019841318</v>
      </c>
      <c r="AD90">
        <f t="shared" si="4"/>
        <v>955.94057987327187</v>
      </c>
      <c r="AE90">
        <f>'IDT-1'!F90</f>
        <v>-48</v>
      </c>
      <c r="AF90" s="26"/>
      <c r="AG90">
        <f t="shared" si="5"/>
        <v>907.94057987327187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69.600000000000009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619.90369063831326</v>
      </c>
      <c r="P91" s="77">
        <v>37.31</v>
      </c>
      <c r="Q91" s="77">
        <v>26.58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356.49000000000007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-25</v>
      </c>
      <c r="AA91" s="117">
        <f>STOA!J91</f>
        <v>4.8899999999999997</v>
      </c>
      <c r="AB91" s="117">
        <f>-STOA!P91</f>
        <v>0</v>
      </c>
      <c r="AC91">
        <f t="shared" si="3"/>
        <v>10.166187234679308</v>
      </c>
      <c r="AD91">
        <f t="shared" si="4"/>
        <v>1064.4888234036343</v>
      </c>
      <c r="AE91">
        <f>'IDT-1'!F91</f>
        <v>-162</v>
      </c>
      <c r="AF91" s="26"/>
      <c r="AG91">
        <f t="shared" si="5"/>
        <v>902.48882340363434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69.600000000000009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615.69790751651328</v>
      </c>
      <c r="P92" s="77">
        <v>37.31</v>
      </c>
      <c r="Q92" s="77">
        <v>26.58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356.09000000000003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-50</v>
      </c>
      <c r="AA92" s="117">
        <f>STOA!J92</f>
        <v>4.8899999999999997</v>
      </c>
      <c r="AB92" s="117">
        <f>-STOA!P92</f>
        <v>0</v>
      </c>
      <c r="AC92">
        <f t="shared" si="3"/>
        <v>10.34760953126235</v>
      </c>
      <c r="AD92">
        <f t="shared" si="4"/>
        <v>1034.701617985251</v>
      </c>
      <c r="AE92">
        <f>'IDT-1'!F92</f>
        <v>-145</v>
      </c>
      <c r="AF92" s="26"/>
      <c r="AG92">
        <f t="shared" si="5"/>
        <v>889.701617985251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69.600000000000009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608.84901817045966</v>
      </c>
      <c r="P93" s="77">
        <v>37.31</v>
      </c>
      <c r="Q93" s="77">
        <v>26.58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353.36000000000007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-84</v>
      </c>
      <c r="AA93" s="117">
        <f>STOA!J93</f>
        <v>4.8899999999999997</v>
      </c>
      <c r="AB93" s="117">
        <f>-STOA!P93</f>
        <v>0</v>
      </c>
      <c r="AC93">
        <f t="shared" si="3"/>
        <v>10.538537258205134</v>
      </c>
      <c r="AD93">
        <f t="shared" si="4"/>
        <v>993.93180091225463</v>
      </c>
      <c r="AE93">
        <f>'IDT-1'!F93</f>
        <v>-120</v>
      </c>
      <c r="AF93" s="26"/>
      <c r="AG93">
        <f t="shared" si="5"/>
        <v>873.93180091225463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-12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69.600000000000009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608.84901817045966</v>
      </c>
      <c r="P94" s="77">
        <v>37.31</v>
      </c>
      <c r="Q94" s="77">
        <v>26.58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353.09000000000003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-118</v>
      </c>
      <c r="AA94" s="117">
        <f>STOA!J94</f>
        <v>4.8899999999999997</v>
      </c>
      <c r="AB94" s="117">
        <f>-STOA!P94</f>
        <v>0</v>
      </c>
      <c r="AC94">
        <f t="shared" si="3"/>
        <v>10.838017593959774</v>
      </c>
      <c r="AD94">
        <f t="shared" si="4"/>
        <v>959.3623205765</v>
      </c>
      <c r="AE94">
        <f>'IDT-1'!F94</f>
        <v>-96</v>
      </c>
      <c r="AF94" s="26"/>
      <c r="AG94">
        <f t="shared" si="5"/>
        <v>863.3623205765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-12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608.76872185529021</v>
      </c>
      <c r="P95" s="77">
        <v>37.31</v>
      </c>
      <c r="Q95" s="77">
        <v>26.58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352.73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-211</v>
      </c>
      <c r="AA95" s="117">
        <f>STOA!J95</f>
        <v>4.97</v>
      </c>
      <c r="AB95" s="117">
        <f>-STOA!P95</f>
        <v>0</v>
      </c>
      <c r="AC95">
        <f t="shared" si="3"/>
        <v>11.660512845950446</v>
      </c>
      <c r="AD95">
        <f t="shared" si="4"/>
        <v>865.17952900933994</v>
      </c>
      <c r="AE95">
        <f>'IDT-1'!F95</f>
        <v>-17</v>
      </c>
      <c r="AF95" s="26"/>
      <c r="AG95">
        <f t="shared" si="5"/>
        <v>848.17952900933994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-12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608.76872185529021</v>
      </c>
      <c r="P96" s="77">
        <v>37.31</v>
      </c>
      <c r="Q96" s="77">
        <v>26.58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329.87000000000006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-208</v>
      </c>
      <c r="AA96" s="117">
        <f>STOA!J96</f>
        <v>4.97</v>
      </c>
      <c r="AB96" s="117">
        <f>-STOA!P96</f>
        <v>0</v>
      </c>
      <c r="AC96">
        <f t="shared" si="3"/>
        <v>11.432710463383859</v>
      </c>
      <c r="AD96">
        <f t="shared" si="4"/>
        <v>845.54733139190637</v>
      </c>
      <c r="AE96">
        <f>'IDT-1'!F96</f>
        <v>-4.0359999999999996</v>
      </c>
      <c r="AF96" s="26"/>
      <c r="AG96">
        <f t="shared" si="5"/>
        <v>841.51133139190642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-12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606.94663250168992</v>
      </c>
      <c r="P97" s="77">
        <v>37.31</v>
      </c>
      <c r="Q97" s="77">
        <v>26.58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352.25000000000006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-183</v>
      </c>
      <c r="AA97" s="117">
        <f>STOA!J97</f>
        <v>4.97</v>
      </c>
      <c r="AB97" s="117">
        <f>-STOA!P97</f>
        <v>0</v>
      </c>
      <c r="AC97">
        <f t="shared" si="3"/>
        <v>11.285129358750952</v>
      </c>
      <c r="AD97">
        <f t="shared" si="4"/>
        <v>903.25282314293918</v>
      </c>
      <c r="AE97">
        <f>'IDT-1'!F97</f>
        <v>-61</v>
      </c>
      <c r="AF97" s="26"/>
      <c r="AG97">
        <f t="shared" si="5"/>
        <v>842.25282314293918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605.80737781149003</v>
      </c>
      <c r="P98" s="77">
        <v>37.31</v>
      </c>
      <c r="Q98" s="77">
        <v>26.58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352.26000000000005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-211</v>
      </c>
      <c r="AA98" s="117">
        <f>STOA!J98</f>
        <v>4.97</v>
      </c>
      <c r="AB98" s="117">
        <f>-STOA!P98</f>
        <v>0</v>
      </c>
      <c r="AC98">
        <f t="shared" si="3"/>
        <v>11.523779488098661</v>
      </c>
      <c r="AD98">
        <f t="shared" si="4"/>
        <v>873.8849183233915</v>
      </c>
      <c r="AE98">
        <f>'IDT-1'!F98</f>
        <v>-40.941000000000003</v>
      </c>
      <c r="AF98" s="26"/>
      <c r="AG98">
        <f t="shared" si="5"/>
        <v>832.94391832339147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1.3357211255036634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13.388159862796613</v>
      </c>
      <c r="P99" s="77">
        <f t="shared" si="6"/>
        <v>0.84214999999999918</v>
      </c>
      <c r="Q99" s="77">
        <f t="shared" si="6"/>
        <v>0.59939902120474664</v>
      </c>
      <c r="R99" s="80">
        <f>SUM(R3:R98)/4000</f>
        <v>0.22411186352632656</v>
      </c>
      <c r="S99" s="80">
        <f t="shared" si="6"/>
        <v>0</v>
      </c>
      <c r="T99" s="78">
        <f t="shared" si="6"/>
        <v>0.93973000000000018</v>
      </c>
      <c r="U99" s="78">
        <f t="shared" si="6"/>
        <v>9.012847500000003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-1.4897499999999999</v>
      </c>
      <c r="AA99" s="117">
        <f t="shared" si="6"/>
        <v>0.1125700000000001</v>
      </c>
      <c r="AB99" s="117">
        <f t="shared" si="6"/>
        <v>0</v>
      </c>
      <c r="AC99">
        <f t="shared" si="6"/>
        <v>0.24889641862956849</v>
      </c>
      <c r="AD99">
        <f t="shared" si="6"/>
        <v>24.39289354440178</v>
      </c>
      <c r="AE99">
        <f t="shared" si="6"/>
        <v>-0.57239800000000007</v>
      </c>
      <c r="AG99">
        <f t="shared" si="6"/>
        <v>23.820495544401787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-0.31950000000000001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45013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6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6">
      <c r="A3" t="s">
        <v>45</v>
      </c>
      <c r="D3">
        <f>TWEPL!S3</f>
        <v>0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9.7514108599394085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79.092699365727341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2.52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0.93735186974373663</v>
      </c>
      <c r="AD3">
        <f>SUM(B3:AB3,AI3:AR3)-AC3</f>
        <v>75.40695835592301</v>
      </c>
      <c r="AE3">
        <f>'IDT-1'!E3</f>
        <v>0</v>
      </c>
      <c r="AF3" s="26"/>
      <c r="AG3">
        <f>SUM(AD3:AF3)+AT3</f>
        <v>75.40695835592301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16.739219762293175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78.11276267894651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2.52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0.99022114524077853</v>
      </c>
      <c r="AD4">
        <f t="shared" ref="AD4:AD67" si="1">SUM(B4:AB4,AI4:AR4)-AC4</f>
        <v>81.361961295998896</v>
      </c>
      <c r="AE4">
        <f>'IDT-1'!E4</f>
        <v>0</v>
      </c>
      <c r="AF4" s="26"/>
      <c r="AG4">
        <f t="shared" ref="AG4:AG67" si="2">SUM(AD4:AF4)+AT4</f>
        <v>81.361961295998896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16.739219762293175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78.11276267894651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2.52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1.0346117828517551</v>
      </c>
      <c r="AD5">
        <f t="shared" si="1"/>
        <v>76.317570658387922</v>
      </c>
      <c r="AE5">
        <f>'IDT-1'!E5</f>
        <v>0</v>
      </c>
      <c r="AF5" s="26"/>
      <c r="AG5">
        <f t="shared" si="2"/>
        <v>76.317570658387922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16.739219762293175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78.112855424258981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2.52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1.0346125990105048</v>
      </c>
      <c r="AD6">
        <f t="shared" si="1"/>
        <v>76.317662587541648</v>
      </c>
      <c r="AE6">
        <f>'IDT-1'!E6</f>
        <v>0</v>
      </c>
      <c r="AF6" s="26"/>
      <c r="AG6">
        <f t="shared" si="2"/>
        <v>76.317662587541648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11.41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78.112855424258981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2.52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1.0321061027133016</v>
      </c>
      <c r="AD7">
        <f t="shared" si="1"/>
        <v>65.990949321545671</v>
      </c>
      <c r="AE7">
        <f>'IDT-1'!E7</f>
        <v>0</v>
      </c>
      <c r="AF7" s="26"/>
      <c r="AG7">
        <f t="shared" si="2"/>
        <v>65.990949321545671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11.41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78.112855424258981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2.52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1.0321061027133016</v>
      </c>
      <c r="AD8">
        <f t="shared" si="1"/>
        <v>65.990949321545671</v>
      </c>
      <c r="AE8">
        <f>'IDT-1'!E8</f>
        <v>0</v>
      </c>
      <c r="AF8" s="26"/>
      <c r="AG8">
        <f t="shared" si="2"/>
        <v>65.990949321545671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18.21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78.112855424258981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2.52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1.0919461027133015</v>
      </c>
      <c r="AD9">
        <f t="shared" si="1"/>
        <v>72.731109321545674</v>
      </c>
      <c r="AE9">
        <f>'IDT-1'!E9</f>
        <v>0</v>
      </c>
      <c r="AF9" s="26"/>
      <c r="AG9">
        <f t="shared" si="2"/>
        <v>72.731109321545674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18.21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78.112855424258981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2.52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1.0919461027133015</v>
      </c>
      <c r="AD10">
        <f t="shared" si="1"/>
        <v>72.731109321545674</v>
      </c>
      <c r="AE10">
        <f>'IDT-1'!E10</f>
        <v>0</v>
      </c>
      <c r="AF10" s="26"/>
      <c r="AG10">
        <f t="shared" si="2"/>
        <v>72.731109321545674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78.112832785813936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2.52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1.0988979034949851</v>
      </c>
      <c r="AD11">
        <f t="shared" si="1"/>
        <v>73.514134882318942</v>
      </c>
      <c r="AE11">
        <f>'IDT-1'!E11</f>
        <v>0</v>
      </c>
      <c r="AF11" s="26"/>
      <c r="AG11">
        <f t="shared" si="2"/>
        <v>73.514134882318942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78.112832785813936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2.52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1.0988979034949851</v>
      </c>
      <c r="AD12">
        <f t="shared" si="1"/>
        <v>73.514134882318942</v>
      </c>
      <c r="AE12">
        <f>'IDT-1'!E12</f>
        <v>0</v>
      </c>
      <c r="AF12" s="26"/>
      <c r="AG12">
        <f t="shared" si="2"/>
        <v>73.514134882318942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78.223197785813937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2.52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1.0998691154949851</v>
      </c>
      <c r="AD13">
        <f t="shared" si="1"/>
        <v>73.623528670318947</v>
      </c>
      <c r="AE13">
        <f>'IDT-1'!E13</f>
        <v>0</v>
      </c>
      <c r="AF13" s="26"/>
      <c r="AG13">
        <f t="shared" si="2"/>
        <v>73.623528670318947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78.223197785813937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2.52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1.0998691154949851</v>
      </c>
      <c r="AD14">
        <f t="shared" si="1"/>
        <v>73.623528670318947</v>
      </c>
      <c r="AE14">
        <f>'IDT-1'!E14</f>
        <v>0</v>
      </c>
      <c r="AF14" s="26"/>
      <c r="AG14">
        <f t="shared" si="2"/>
        <v>73.623528670318947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78.693181719507251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2.52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1.1040049741114863</v>
      </c>
      <c r="AD15">
        <f t="shared" si="1"/>
        <v>74.089376745395754</v>
      </c>
      <c r="AE15">
        <f>'IDT-1'!E15</f>
        <v>0</v>
      </c>
      <c r="AF15" s="26"/>
      <c r="AG15">
        <f t="shared" si="2"/>
        <v>74.089376745395754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78.743181719507263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2.52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1.1044449741114863</v>
      </c>
      <c r="AD16">
        <f t="shared" si="1"/>
        <v>74.138936745395768</v>
      </c>
      <c r="AE16">
        <f>'IDT-1'!E16</f>
        <v>0</v>
      </c>
      <c r="AF16" s="26"/>
      <c r="AG16">
        <f t="shared" si="2"/>
        <v>74.138936745395768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19.420899282241262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78.743181719507263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2.52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1.1081488877952095</v>
      </c>
      <c r="AD17">
        <f t="shared" si="1"/>
        <v>74.556132113953311</v>
      </c>
      <c r="AE17">
        <f>'IDT-1'!E17</f>
        <v>0</v>
      </c>
      <c r="AF17" s="26"/>
      <c r="AG17">
        <f t="shared" si="2"/>
        <v>74.556132113953311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19.420899282241262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78.743181719507263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2.52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1.1081488877952095</v>
      </c>
      <c r="AD18">
        <f t="shared" si="1"/>
        <v>74.556132113953311</v>
      </c>
      <c r="AE18">
        <f>'IDT-1'!E18</f>
        <v>0</v>
      </c>
      <c r="AF18" s="26"/>
      <c r="AG18">
        <f t="shared" si="2"/>
        <v>74.556132113953311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78.833546719507254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2.52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1.1052401861114862</v>
      </c>
      <c r="AD19">
        <f t="shared" si="1"/>
        <v>74.228506533395759</v>
      </c>
      <c r="AE19">
        <f>'IDT-1'!E19</f>
        <v>0</v>
      </c>
      <c r="AF19" s="26"/>
      <c r="AG19">
        <f t="shared" si="2"/>
        <v>74.228506533395759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78.833546719507254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2.52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1.1052401861114862</v>
      </c>
      <c r="AD20">
        <f t="shared" si="1"/>
        <v>74.228506533395759</v>
      </c>
      <c r="AE20">
        <f>'IDT-1'!E20</f>
        <v>0</v>
      </c>
      <c r="AF20" s="26"/>
      <c r="AG20">
        <f t="shared" si="2"/>
        <v>74.228506533395759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78.804215502496234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2.52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1.1049820714017893</v>
      </c>
      <c r="AD21">
        <f t="shared" si="1"/>
        <v>74.199433431094434</v>
      </c>
      <c r="AE21">
        <f>'IDT-1'!E21</f>
        <v>0</v>
      </c>
      <c r="AF21" s="26"/>
      <c r="AG21">
        <f t="shared" si="2"/>
        <v>74.199433431094434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78.804183242349112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2.52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1.1049817875124948</v>
      </c>
      <c r="AD22">
        <f t="shared" si="1"/>
        <v>74.199401454836604</v>
      </c>
      <c r="AE22">
        <f>'IDT-1'!E22</f>
        <v>0</v>
      </c>
      <c r="AF22" s="26"/>
      <c r="AG22">
        <f t="shared" si="2"/>
        <v>74.199401454836604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16.739219762293175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78.905283429569252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2.52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1.0859766030682119</v>
      </c>
      <c r="AD23">
        <f t="shared" si="1"/>
        <v>72.058726588794201</v>
      </c>
      <c r="AE23">
        <f>'IDT-1'!E23</f>
        <v>0</v>
      </c>
      <c r="AF23" s="26"/>
      <c r="AG23">
        <f t="shared" si="2"/>
        <v>72.058726588794201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16.739219762293175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79.748608458086309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2.52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1.0933978633191619</v>
      </c>
      <c r="AD24">
        <f t="shared" si="1"/>
        <v>72.894630357060308</v>
      </c>
      <c r="AE24">
        <f>'IDT-1'!E24</f>
        <v>0</v>
      </c>
      <c r="AF24" s="26"/>
      <c r="AG24">
        <f t="shared" si="2"/>
        <v>72.894630357060308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5.5514420206837514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80.576563626256615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2.52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1.0022314246728976</v>
      </c>
      <c r="AD25">
        <f t="shared" si="1"/>
        <v>62.625974222267459</v>
      </c>
      <c r="AE25">
        <f>'IDT-1'!E25</f>
        <v>0</v>
      </c>
      <c r="AF25" s="26"/>
      <c r="AG25">
        <f t="shared" si="2"/>
        <v>62.625974222267459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11.41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81.724352737456627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2.52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1.0638872790694407</v>
      </c>
      <c r="AD26">
        <f t="shared" si="1"/>
        <v>69.570665458387168</v>
      </c>
      <c r="AE26">
        <f>'IDT-1'!E26</f>
        <v>0</v>
      </c>
      <c r="AF26" s="26"/>
      <c r="AG26">
        <f t="shared" si="2"/>
        <v>69.570665458387168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11.41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83.191209557187463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2.52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1.0767956190830721</v>
      </c>
      <c r="AD27">
        <f t="shared" si="1"/>
        <v>71.024613938104395</v>
      </c>
      <c r="AE27">
        <f>'IDT-1'!E27</f>
        <v>0</v>
      </c>
      <c r="AF27" s="26"/>
      <c r="AG27">
        <f t="shared" si="2"/>
        <v>71.024613938104395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11.41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85.642384338758077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2.52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1.0983659571608935</v>
      </c>
      <c r="AD28">
        <f t="shared" si="1"/>
        <v>73.454218381597187</v>
      </c>
      <c r="AE28">
        <f>'IDT-1'!E28</f>
        <v>0</v>
      </c>
      <c r="AF28" s="26"/>
      <c r="AG28">
        <f t="shared" si="2"/>
        <v>73.454218381597187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11.41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88.27596646765808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2.52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1.0771508422842369</v>
      </c>
      <c r="AD29">
        <f t="shared" si="1"/>
        <v>81.109015625373843</v>
      </c>
      <c r="AE29">
        <f>'IDT-1'!E29</f>
        <v>0</v>
      </c>
      <c r="AF29" s="26"/>
      <c r="AG29">
        <f t="shared" si="2"/>
        <v>81.109015625373843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11.41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88.477059884058079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2.52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1.078920464348557</v>
      </c>
      <c r="AD30">
        <f t="shared" si="1"/>
        <v>81.308339419709526</v>
      </c>
      <c r="AE30">
        <f>'IDT-1'!E30</f>
        <v>0</v>
      </c>
      <c r="AF30" s="26"/>
      <c r="AG30">
        <f t="shared" si="2"/>
        <v>81.308339419709526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11.41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91.023019599537349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2.52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1.056934272233798</v>
      </c>
      <c r="AD31">
        <f t="shared" si="1"/>
        <v>88.876285327303535</v>
      </c>
      <c r="AE31">
        <f>'IDT-1'!E31</f>
        <v>0</v>
      </c>
      <c r="AF31" s="26"/>
      <c r="AG31">
        <f t="shared" si="2"/>
        <v>88.876285327303535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11.41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91.085382599537354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2.52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1.0130924290228214</v>
      </c>
      <c r="AD32">
        <f t="shared" si="1"/>
        <v>93.982490170514524</v>
      </c>
      <c r="AE32">
        <f>'IDT-1'!E32</f>
        <v>0</v>
      </c>
      <c r="AF32" s="26"/>
      <c r="AG32">
        <f t="shared" si="2"/>
        <v>93.982490170514524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11.41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90.692755599537364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2.52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0.92085603620086831</v>
      </c>
      <c r="AD33">
        <f t="shared" si="1"/>
        <v>103.68209956333649</v>
      </c>
      <c r="AE33">
        <f>'IDT-1'!E33</f>
        <v>0</v>
      </c>
      <c r="AF33" s="26"/>
      <c r="AG33">
        <f t="shared" si="2"/>
        <v>103.68209956333649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11.41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90.407305555537334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2.52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0.91834407581366795</v>
      </c>
      <c r="AD34">
        <f t="shared" si="1"/>
        <v>103.39916147972366</v>
      </c>
      <c r="AE34">
        <f>'IDT-1'!E34</f>
        <v>0</v>
      </c>
      <c r="AF34" s="26"/>
      <c r="AG34">
        <f t="shared" si="2"/>
        <v>103.39916147972366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17.78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102.11531211513139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2.52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1.0774305335380958</v>
      </c>
      <c r="AD35">
        <f t="shared" si="1"/>
        <v>121.31808158159329</v>
      </c>
      <c r="AE35">
        <f>'IDT-1'!E35</f>
        <v>0</v>
      </c>
      <c r="AF35" s="26"/>
      <c r="AG35">
        <f t="shared" si="2"/>
        <v>121.31808158159329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17.78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100.30199906114464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2.52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1.0614733786630124</v>
      </c>
      <c r="AD36">
        <f t="shared" si="1"/>
        <v>119.52072568248163</v>
      </c>
      <c r="AE36">
        <f>'IDT-1'!E36</f>
        <v>0</v>
      </c>
      <c r="AF36" s="26"/>
      <c r="AG36">
        <f t="shared" si="2"/>
        <v>119.52072568248163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17.78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98.457354640931712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2.52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1.0452405077651385</v>
      </c>
      <c r="AD37">
        <f t="shared" si="1"/>
        <v>117.69231413316656</v>
      </c>
      <c r="AE37">
        <f>'IDT-1'!E37</f>
        <v>0</v>
      </c>
      <c r="AF37" s="26"/>
      <c r="AG37">
        <f t="shared" si="2"/>
        <v>117.69231413316656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17.78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98.256279394263203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2.52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1.0434710455944556</v>
      </c>
      <c r="AD38">
        <f t="shared" si="1"/>
        <v>117.49300834866874</v>
      </c>
      <c r="AE38">
        <f>'IDT-1'!E38</f>
        <v>0</v>
      </c>
      <c r="AF38" s="26"/>
      <c r="AG38">
        <f t="shared" si="2"/>
        <v>117.49300834866874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17.78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97.594096688427484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2.52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1.164583677976806</v>
      </c>
      <c r="AD39">
        <f t="shared" si="1"/>
        <v>131.10486301045069</v>
      </c>
      <c r="AE39">
        <f>'IDT-1'!E39</f>
        <v>0</v>
      </c>
      <c r="AF39" s="26"/>
      <c r="AG39">
        <f t="shared" si="2"/>
        <v>131.10486301045069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14.41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17.78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96.799827986820162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2.52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1.1998341134026616</v>
      </c>
      <c r="AD40">
        <f t="shared" si="1"/>
        <v>135.07534387341749</v>
      </c>
      <c r="AE40">
        <f>'IDT-1'!E40</f>
        <v>0</v>
      </c>
      <c r="AF40" s="26"/>
      <c r="AG40">
        <f t="shared" si="2"/>
        <v>135.07534387341749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19.21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17.78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95.863363655108088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2.52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1.2338332272835952</v>
      </c>
      <c r="AD41">
        <f t="shared" si="1"/>
        <v>138.90488042782451</v>
      </c>
      <c r="AE41">
        <f>'IDT-1'!E41</f>
        <v>0</v>
      </c>
      <c r="AF41" s="26"/>
      <c r="AG41">
        <f t="shared" si="2"/>
        <v>138.90488042782451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24.01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17.78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95.524870021108086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2.52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1.2731824833043952</v>
      </c>
      <c r="AD42">
        <f t="shared" si="1"/>
        <v>143.3370375378037</v>
      </c>
      <c r="AE42">
        <f>'IDT-1'!E42</f>
        <v>0</v>
      </c>
      <c r="AF42" s="26"/>
      <c r="AG42">
        <f t="shared" si="2"/>
        <v>143.3370375378037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28.82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17.779172099087354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95.326806081936653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2.57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1.3141122351116552</v>
      </c>
      <c r="AD43">
        <f t="shared" si="1"/>
        <v>147.94721594591235</v>
      </c>
      <c r="AE43">
        <f>'IDT-1'!E43</f>
        <v>0</v>
      </c>
      <c r="AF43" s="26"/>
      <c r="AG43">
        <f t="shared" si="2"/>
        <v>147.94721594591235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33.619999999999997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17.779172099087354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95.051362889936655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2.57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1.3539283350220552</v>
      </c>
      <c r="AD44">
        <f t="shared" si="1"/>
        <v>152.43195665400194</v>
      </c>
      <c r="AE44">
        <f>'IDT-1'!E44</f>
        <v>0</v>
      </c>
      <c r="AF44" s="26"/>
      <c r="AG44">
        <f t="shared" si="2"/>
        <v>152.43195665400194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38.42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19.420899282241262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95.111318559335629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2.57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1.3689031441245205</v>
      </c>
      <c r="AD45">
        <f t="shared" si="1"/>
        <v>154.11866469745237</v>
      </c>
      <c r="AE45">
        <f>'IDT-1'!E45</f>
        <v>0</v>
      </c>
      <c r="AF45" s="26"/>
      <c r="AG45">
        <f t="shared" si="2"/>
        <v>154.11866469745237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38.42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19.420899282241262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94.676376265757895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2.57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1.3650756519410365</v>
      </c>
      <c r="AD46">
        <f t="shared" si="1"/>
        <v>153.68754989605813</v>
      </c>
      <c r="AE46">
        <f>'IDT-1'!E46</f>
        <v>0</v>
      </c>
      <c r="AF46" s="26"/>
      <c r="AG46">
        <f t="shared" si="2"/>
        <v>153.68754989605813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38.42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19.420899282241262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94.464218284369196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2.57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1.363208661704816</v>
      </c>
      <c r="AD47">
        <f t="shared" si="1"/>
        <v>153.47725890490565</v>
      </c>
      <c r="AE47">
        <f>'IDT-1'!E47</f>
        <v>0</v>
      </c>
      <c r="AF47" s="26"/>
      <c r="AG47">
        <f t="shared" si="2"/>
        <v>153.47725890490565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38.42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19.420899282241262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94.019272391818433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2.57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1.3592931378503692</v>
      </c>
      <c r="AD48">
        <f t="shared" si="1"/>
        <v>153.03622853620934</v>
      </c>
      <c r="AE48">
        <f>'IDT-1'!E48</f>
        <v>0</v>
      </c>
      <c r="AF48" s="26"/>
      <c r="AG48">
        <f t="shared" si="2"/>
        <v>153.03622853620934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38.42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19.420899282241262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94.089229978369204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2.57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1.359908764612016</v>
      </c>
      <c r="AD49">
        <f t="shared" si="1"/>
        <v>153.10557049599845</v>
      </c>
      <c r="AE49">
        <f>'IDT-1'!E49</f>
        <v>0</v>
      </c>
      <c r="AF49" s="26"/>
      <c r="AG49">
        <f t="shared" si="2"/>
        <v>153.10557049599845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38.42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19.420899282241262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93.891970454369201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2.57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1.358172880800816</v>
      </c>
      <c r="AD50">
        <f t="shared" si="1"/>
        <v>152.91004685580964</v>
      </c>
      <c r="AE50">
        <f>'IDT-1'!E50</f>
        <v>0</v>
      </c>
      <c r="AF50" s="26"/>
      <c r="AG50">
        <f t="shared" si="2"/>
        <v>152.91004685580964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38.42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19.640908544201324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93.684158694898784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2.57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1.3582802188227248</v>
      </c>
      <c r="AD51">
        <f t="shared" si="1"/>
        <v>152.92213702027738</v>
      </c>
      <c r="AE51">
        <f>'IDT-1'!E51</f>
        <v>0</v>
      </c>
      <c r="AF51" s="26"/>
      <c r="AG51">
        <f t="shared" si="2"/>
        <v>152.92213702027738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38.42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19.640908544201324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93.584111155077565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2.57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1.357399800472298</v>
      </c>
      <c r="AD52">
        <f t="shared" si="1"/>
        <v>152.82296989880658</v>
      </c>
      <c r="AE52">
        <f>'IDT-1'!E52</f>
        <v>0</v>
      </c>
      <c r="AF52" s="26"/>
      <c r="AG52">
        <f t="shared" si="2"/>
        <v>152.82296989880658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38.42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19.640908544201324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89.573464618297393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2.57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1.3221061109486327</v>
      </c>
      <c r="AD53">
        <f t="shared" si="1"/>
        <v>148.84761705155009</v>
      </c>
      <c r="AE53">
        <f>'IDT-1'!E53</f>
        <v>0</v>
      </c>
      <c r="AF53" s="26"/>
      <c r="AG53">
        <f t="shared" si="2"/>
        <v>148.84761705155009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38.42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19.640908544201324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89.852721236632661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2.57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1.3245635691899831</v>
      </c>
      <c r="AD54">
        <f t="shared" si="1"/>
        <v>149.12441621164399</v>
      </c>
      <c r="AE54">
        <f>'IDT-1'!E54</f>
        <v>0</v>
      </c>
      <c r="AF54" s="26"/>
      <c r="AG54">
        <f t="shared" si="2"/>
        <v>149.12441621164399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38.42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19.640908544201324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89.372509182270448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2.57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1.3203377031115957</v>
      </c>
      <c r="AD55">
        <f t="shared" si="1"/>
        <v>148.64843002336016</v>
      </c>
      <c r="AE55">
        <f>'IDT-1'!E55</f>
        <v>0</v>
      </c>
      <c r="AF55" s="26"/>
      <c r="AG55">
        <f t="shared" si="2"/>
        <v>148.64843002336016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38.42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19.640908544201324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89.353051087229261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2.57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1.3201664718752333</v>
      </c>
      <c r="AD56">
        <f t="shared" si="1"/>
        <v>148.62914315955535</v>
      </c>
      <c r="AE56">
        <f>'IDT-1'!E56</f>
        <v>0</v>
      </c>
      <c r="AF56" s="26"/>
      <c r="AG56">
        <f t="shared" si="2"/>
        <v>148.62914315955535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38.42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19.640908544201324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89.292847856069059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2.57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1.3196366834410234</v>
      </c>
      <c r="AD57">
        <f t="shared" si="1"/>
        <v>148.56946971682936</v>
      </c>
      <c r="AE57">
        <f>'IDT-1'!E57</f>
        <v>0</v>
      </c>
      <c r="AF57" s="26"/>
      <c r="AG57">
        <f t="shared" si="2"/>
        <v>148.56946971682936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38.42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19.640908544201324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89.739528426547253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2.57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1.3235674724612316</v>
      </c>
      <c r="AD58">
        <f t="shared" si="1"/>
        <v>149.01221949828735</v>
      </c>
      <c r="AE58">
        <f>'IDT-1'!E58</f>
        <v>0</v>
      </c>
      <c r="AF58" s="26"/>
      <c r="AG58">
        <f t="shared" si="2"/>
        <v>149.01221949828735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38.42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19.640908544201324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90.100452822178653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2.57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1.3267436071427878</v>
      </c>
      <c r="AD59">
        <f t="shared" si="1"/>
        <v>149.3699677592372</v>
      </c>
      <c r="AE59">
        <f>'IDT-1'!E59</f>
        <v>0</v>
      </c>
      <c r="AF59" s="26"/>
      <c r="AG59">
        <f t="shared" si="2"/>
        <v>149.3699677592372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38.42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19.640908544201324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90.46768874854267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2.57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1.3384232832947913</v>
      </c>
      <c r="AD60">
        <f t="shared" si="1"/>
        <v>150.68552400944921</v>
      </c>
      <c r="AE60">
        <f>'IDT-1'!E60</f>
        <v>0</v>
      </c>
      <c r="AF60" s="26"/>
      <c r="AG60">
        <f t="shared" si="2"/>
        <v>150.68552400944921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39.380000000000003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19.640908544201324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90.457530869797111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2.57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1.3383338939618303</v>
      </c>
      <c r="AD61">
        <f t="shared" si="1"/>
        <v>150.67545552003662</v>
      </c>
      <c r="AE61">
        <f>'IDT-1'!E61</f>
        <v>0</v>
      </c>
      <c r="AF61" s="26"/>
      <c r="AG61">
        <f t="shared" si="2"/>
        <v>150.67545552003662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39.380000000000003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19.640908544201324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90.407635906739756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2.57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1.3378948182869257</v>
      </c>
      <c r="AD62">
        <f t="shared" si="1"/>
        <v>150.62599963265416</v>
      </c>
      <c r="AE62">
        <f>'IDT-1'!E62</f>
        <v>0</v>
      </c>
      <c r="AF62" s="26"/>
      <c r="AG62">
        <f t="shared" si="2"/>
        <v>150.62599963265416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39.380000000000003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19.640908544201324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90.027625157839225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2.57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1.334550723696601</v>
      </c>
      <c r="AD63">
        <f t="shared" si="1"/>
        <v>150.24933297834394</v>
      </c>
      <c r="AE63">
        <f>'IDT-1'!E63</f>
        <v>0</v>
      </c>
      <c r="AF63" s="26"/>
      <c r="AG63">
        <f t="shared" si="2"/>
        <v>150.24933297834394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39.380000000000003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19.640908544201324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89.927639104034824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2.57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1.3336708464231222</v>
      </c>
      <c r="AD64">
        <f t="shared" si="1"/>
        <v>150.15022680181301</v>
      </c>
      <c r="AE64">
        <f>'IDT-1'!E64</f>
        <v>0</v>
      </c>
      <c r="AF64" s="26"/>
      <c r="AG64">
        <f t="shared" si="2"/>
        <v>150.15022680181301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39.380000000000003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19.640908544201324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89.967608397187348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2.57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1.3255745762028643</v>
      </c>
      <c r="AD65">
        <f t="shared" si="1"/>
        <v>149.2382923651858</v>
      </c>
      <c r="AE65">
        <f>'IDT-1'!E65</f>
        <v>0</v>
      </c>
      <c r="AF65" s="26"/>
      <c r="AG65">
        <f t="shared" si="2"/>
        <v>149.2382923651858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38.42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19.640908544201324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89.967607622677917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2.57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1.3255745693871814</v>
      </c>
      <c r="AD66">
        <f t="shared" si="1"/>
        <v>149.23829159749204</v>
      </c>
      <c r="AE66">
        <f>'IDT-1'!E66</f>
        <v>0</v>
      </c>
      <c r="AF66" s="26"/>
      <c r="AG66">
        <f t="shared" si="2"/>
        <v>149.23829159749204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38.42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19.640908544201324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89.967967108550965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2.57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1.3255777328628642</v>
      </c>
      <c r="AD67">
        <f t="shared" si="1"/>
        <v>149.23864791988942</v>
      </c>
      <c r="AE67">
        <f>'IDT-1'!E67</f>
        <v>0</v>
      </c>
      <c r="AF67" s="26"/>
      <c r="AG67">
        <f t="shared" si="2"/>
        <v>149.23864791988942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38.42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19.640908544201324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89.967928497987231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2.57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1.2833373930899032</v>
      </c>
      <c r="AD68">
        <f t="shared" ref="AD68:AD98" si="4">SUM(B68:AB68,AI68:AR68)-AC68</f>
        <v>144.48084964909864</v>
      </c>
      <c r="AE68">
        <f>'IDT-1'!E68</f>
        <v>0</v>
      </c>
      <c r="AF68" s="26"/>
      <c r="AG68">
        <f t="shared" ref="AG68:AG98" si="5">SUM(AD68:AF68)+AT68</f>
        <v>144.48084964909864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33.619999999999997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89.967965141671414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2.57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1.2688977203653526</v>
      </c>
      <c r="AD69">
        <f t="shared" si="4"/>
        <v>142.85441742130607</v>
      </c>
      <c r="AE69">
        <f>'IDT-1'!E69</f>
        <v>0</v>
      </c>
      <c r="AF69" s="26"/>
      <c r="AG69">
        <f t="shared" si="5"/>
        <v>142.85441742130607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33.619999999999997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89.967934740752085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2.57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1.2688974528372623</v>
      </c>
      <c r="AD70">
        <f t="shared" si="4"/>
        <v>142.85438728791482</v>
      </c>
      <c r="AE70">
        <f>'IDT-1'!E70</f>
        <v>0</v>
      </c>
      <c r="AF70" s="26"/>
      <c r="AG70">
        <f t="shared" si="5"/>
        <v>142.85438728791482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33.619999999999997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90.857889776805322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2.57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1.2344890571545308</v>
      </c>
      <c r="AD71">
        <f t="shared" si="4"/>
        <v>138.9787507196508</v>
      </c>
      <c r="AE71">
        <f>'IDT-1'!E71</f>
        <v>0</v>
      </c>
      <c r="AF71" s="26"/>
      <c r="AG71">
        <f t="shared" si="5"/>
        <v>138.9787507196508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28.82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91.959696428510185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2.57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1.2441849556895337</v>
      </c>
      <c r="AD72">
        <f t="shared" si="4"/>
        <v>140.07086147282064</v>
      </c>
      <c r="AE72">
        <f>'IDT-1'!E72</f>
        <v>0</v>
      </c>
      <c r="AF72" s="26"/>
      <c r="AG72">
        <f t="shared" si="5"/>
        <v>140.07086147282064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28.82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17.999162712810495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93.191375778043181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2.57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1.1531123658381564</v>
      </c>
      <c r="AD73">
        <f t="shared" si="4"/>
        <v>129.81277612501552</v>
      </c>
      <c r="AE73">
        <f>'IDT-1'!E73</f>
        <v>0</v>
      </c>
      <c r="AF73" s="26"/>
      <c r="AG73">
        <f t="shared" si="5"/>
        <v>129.81277612501552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17.239999999999998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17.999162712810495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94.454090496843179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2.57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1.1295522553635962</v>
      </c>
      <c r="AD74">
        <f t="shared" si="4"/>
        <v>127.15905095429008</v>
      </c>
      <c r="AE74">
        <f>'IDT-1'!E74</f>
        <v>0</v>
      </c>
      <c r="AF74" s="26"/>
      <c r="AG74">
        <f t="shared" si="5"/>
        <v>127.15905095429008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13.3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95.947880675405301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2.57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1.080269136868506</v>
      </c>
      <c r="AD75">
        <f t="shared" si="4"/>
        <v>121.63781153853678</v>
      </c>
      <c r="AE75">
        <f>'IDT-1'!E75</f>
        <v>0</v>
      </c>
      <c r="AF75" s="26"/>
      <c r="AG75">
        <f t="shared" si="5"/>
        <v>121.63781153853678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6.22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98.608772647142786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2.57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1.0943569862197959</v>
      </c>
      <c r="AD76">
        <f t="shared" si="4"/>
        <v>123.22461566092298</v>
      </c>
      <c r="AE76">
        <f>'IDT-1'!E76</f>
        <v>0</v>
      </c>
      <c r="AF76" s="26"/>
      <c r="AG76">
        <f t="shared" si="5"/>
        <v>123.22461566092298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5.16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98.74960356887982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2.57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1.115748298331082</v>
      </c>
      <c r="AD77">
        <f t="shared" si="4"/>
        <v>125.63405527054873</v>
      </c>
      <c r="AE77">
        <f>'IDT-1'!E77</f>
        <v>0</v>
      </c>
      <c r="AF77" s="26"/>
      <c r="AG77">
        <f t="shared" si="5"/>
        <v>125.63405527054873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7.45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98.74960356887982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2.57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1.118564298331082</v>
      </c>
      <c r="AD78">
        <f t="shared" si="4"/>
        <v>125.95123927054873</v>
      </c>
      <c r="AE78">
        <f>'IDT-1'!E78</f>
        <v>0</v>
      </c>
      <c r="AF78" s="26"/>
      <c r="AG78">
        <f t="shared" si="5"/>
        <v>125.95123927054873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7.77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98.74960356887982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2.57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1.089260298331082</v>
      </c>
      <c r="AD79">
        <f t="shared" si="4"/>
        <v>122.65054327054872</v>
      </c>
      <c r="AE79">
        <f>'IDT-1'!E79</f>
        <v>0</v>
      </c>
      <c r="AF79" s="26"/>
      <c r="AG79">
        <f t="shared" si="5"/>
        <v>122.65054327054872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4.4400000000000004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98.74960356887982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2.57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1.089964298331082</v>
      </c>
      <c r="AD80">
        <f t="shared" si="4"/>
        <v>122.72983927054872</v>
      </c>
      <c r="AE80">
        <f>'IDT-1'!E80</f>
        <v>0</v>
      </c>
      <c r="AF80" s="26"/>
      <c r="AG80">
        <f t="shared" si="5"/>
        <v>122.72983927054872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4.5199999999999996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97.007839529307574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2.57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1.0724367747828463</v>
      </c>
      <c r="AD81">
        <f t="shared" si="4"/>
        <v>120.75560275452472</v>
      </c>
      <c r="AE81">
        <f>'IDT-1'!E81</f>
        <v>0</v>
      </c>
      <c r="AF81" s="26"/>
      <c r="AG81">
        <f t="shared" si="5"/>
        <v>120.75560275452472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4.2699999999999996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95.198018332979117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2.57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1.0609103482551556</v>
      </c>
      <c r="AD82">
        <f t="shared" si="4"/>
        <v>119.45730798472395</v>
      </c>
      <c r="AE82">
        <f>'IDT-1'!E82</f>
        <v>0</v>
      </c>
      <c r="AF82" s="26"/>
      <c r="AG82">
        <f t="shared" si="5"/>
        <v>119.45730798472395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4.7699999999999996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92.920423872161095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2.57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0.99889151699995715</v>
      </c>
      <c r="AD83">
        <f t="shared" si="4"/>
        <v>112.47173235516112</v>
      </c>
      <c r="AE83">
        <f>'IDT-1'!E83</f>
        <v>0</v>
      </c>
      <c r="AF83" s="26"/>
      <c r="AG83">
        <f t="shared" si="5"/>
        <v>112.47173235516112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92.362456637161102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2.57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0.99398140533195722</v>
      </c>
      <c r="AD84">
        <f t="shared" si="4"/>
        <v>111.91867523182914</v>
      </c>
      <c r="AE84">
        <f>'IDT-1'!E84</f>
        <v>0</v>
      </c>
      <c r="AF84" s="26"/>
      <c r="AG84">
        <f t="shared" si="5"/>
        <v>111.91867523182914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91.516621502975028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2.57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0.98653805615111967</v>
      </c>
      <c r="AD85">
        <f t="shared" si="4"/>
        <v>111.0802834468239</v>
      </c>
      <c r="AE85">
        <f>'IDT-1'!E85</f>
        <v>0</v>
      </c>
      <c r="AF85" s="26"/>
      <c r="AG85">
        <f t="shared" si="5"/>
        <v>111.0802834468239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90.772688762375026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2.57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0.97999144803383964</v>
      </c>
      <c r="AD86">
        <f t="shared" si="4"/>
        <v>110.34289731434117</v>
      </c>
      <c r="AE86">
        <f>'IDT-1'!E86</f>
        <v>0</v>
      </c>
      <c r="AF86" s="26"/>
      <c r="AG86">
        <f t="shared" si="5"/>
        <v>110.34289731434117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90.671408984175002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2.57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0.97910018598567949</v>
      </c>
      <c r="AD87">
        <f t="shared" si="4"/>
        <v>110.24250879818931</v>
      </c>
      <c r="AE87">
        <f>'IDT-1'!E87</f>
        <v>0</v>
      </c>
      <c r="AF87" s="26"/>
      <c r="AG87">
        <f t="shared" si="5"/>
        <v>110.24250879818931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90.188082783075018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2.57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0.97484691541599966</v>
      </c>
      <c r="AD88">
        <f t="shared" si="4"/>
        <v>109.76343586765901</v>
      </c>
      <c r="AE88">
        <f>'IDT-1'!E88</f>
        <v>0</v>
      </c>
      <c r="AF88" s="26"/>
      <c r="AG88">
        <f t="shared" si="5"/>
        <v>109.76343586765901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90.438082783075018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2.57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0.97704691541599964</v>
      </c>
      <c r="AD89">
        <f t="shared" si="4"/>
        <v>110.01123586765901</v>
      </c>
      <c r="AE89">
        <f>'IDT-1'!E89</f>
        <v>0</v>
      </c>
      <c r="AF89" s="26"/>
      <c r="AG89">
        <f t="shared" si="5"/>
        <v>110.01123586765901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90.65548391007502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2.57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0.97896004533359959</v>
      </c>
      <c r="AD90">
        <f t="shared" si="4"/>
        <v>110.22672386474142</v>
      </c>
      <c r="AE90">
        <f>'IDT-1'!E90</f>
        <v>0</v>
      </c>
      <c r="AF90" s="26"/>
      <c r="AG90">
        <f t="shared" si="5"/>
        <v>110.22672386474142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90.956020601075011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2.57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0.82320476821439958</v>
      </c>
      <c r="AD91">
        <f t="shared" si="4"/>
        <v>92.683015832860605</v>
      </c>
      <c r="AE91">
        <f>'IDT-1'!E91</f>
        <v>0</v>
      </c>
      <c r="AF91" s="26"/>
      <c r="AG91">
        <f t="shared" si="5"/>
        <v>92.683015832860605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90.580006398275003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2.57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0.8198958432297595</v>
      </c>
      <c r="AD92">
        <f t="shared" si="4"/>
        <v>92.310310555045234</v>
      </c>
      <c r="AE92">
        <f>'IDT-1'!E92</f>
        <v>0</v>
      </c>
      <c r="AF92" s="26"/>
      <c r="AG92">
        <f t="shared" si="5"/>
        <v>92.310310555045234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90.248273420675019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2.54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0.81671259302687971</v>
      </c>
      <c r="AD93">
        <f t="shared" si="4"/>
        <v>91.951760827648144</v>
      </c>
      <c r="AE93">
        <f>'IDT-1'!E93</f>
        <v>0</v>
      </c>
      <c r="AF93" s="26"/>
      <c r="AG93">
        <f t="shared" si="5"/>
        <v>91.951760827648144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90.198273420675008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2.54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0.8162725930268796</v>
      </c>
      <c r="AD94">
        <f t="shared" si="4"/>
        <v>91.90220082764813</v>
      </c>
      <c r="AE94">
        <f>'IDT-1'!E94</f>
        <v>0</v>
      </c>
      <c r="AF94" s="26"/>
      <c r="AG94">
        <f t="shared" si="5"/>
        <v>91.90220082764813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83.784884420675041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2.54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0.75983476982687992</v>
      </c>
      <c r="AD95">
        <f t="shared" si="4"/>
        <v>85.545249650848163</v>
      </c>
      <c r="AE95">
        <f>'IDT-1'!E95</f>
        <v>0</v>
      </c>
      <c r="AF95" s="26"/>
      <c r="AG95">
        <f t="shared" si="5"/>
        <v>85.545249650848163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83.828716420675022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2.54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0.76022049142687975</v>
      </c>
      <c r="AD96">
        <f t="shared" si="4"/>
        <v>85.588695929248146</v>
      </c>
      <c r="AE96">
        <f>'IDT-1'!E96</f>
        <v>0</v>
      </c>
      <c r="AF96" s="26"/>
      <c r="AG96">
        <f t="shared" si="5"/>
        <v>85.588695929248146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83.581211376675029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2.54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0.84682372226163305</v>
      </c>
      <c r="AD97">
        <f t="shared" si="4"/>
        <v>75.254587654413399</v>
      </c>
      <c r="AE97">
        <f>'IDT-1'!E97</f>
        <v>0</v>
      </c>
      <c r="AF97" s="26"/>
      <c r="AG97">
        <f t="shared" si="5"/>
        <v>75.254587654413399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83.522422249675031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2.54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0.84630637794403307</v>
      </c>
      <c r="AD98">
        <f t="shared" si="4"/>
        <v>75.196315871731002</v>
      </c>
      <c r="AE98">
        <f>'IDT-1'!E98</f>
        <v>0</v>
      </c>
      <c r="AF98" s="26"/>
      <c r="AG98">
        <f t="shared" si="5"/>
        <v>75.196315871731002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-10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0.3834072923423596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2.1310358360577695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6.1134999999999898E-2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2.7052560953649947E-2</v>
      </c>
      <c r="AD99">
        <f t="shared" si="6"/>
        <v>2.691814217446479</v>
      </c>
      <c r="AE99">
        <f t="shared" si="6"/>
        <v>0</v>
      </c>
      <c r="AG99">
        <f t="shared" si="6"/>
        <v>2.691814217446479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-0.17624999999999999</v>
      </c>
      <c r="AM99">
        <f t="shared" si="6"/>
        <v>0</v>
      </c>
      <c r="AN99">
        <f t="shared" si="6"/>
        <v>0</v>
      </c>
      <c r="AO99">
        <f t="shared" si="6"/>
        <v>0.32014749999999986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212</v>
      </c>
      <c r="C1" t="s">
        <v>493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494</v>
      </c>
      <c r="Q1" s="209">
        <v>45013.980949074074</v>
      </c>
    </row>
    <row r="2" spans="1:17">
      <c r="A2" s="31">
        <v>45013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45013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3.3902754602656722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7.0490424050337924E-2</v>
      </c>
      <c r="AD3">
        <f>SUM(B3:AB3,AI3:AR3)-AC3</f>
        <v>7.9397850362153344</v>
      </c>
      <c r="AE3">
        <f>'IDT-1'!D3</f>
        <v>0</v>
      </c>
      <c r="AF3" s="26"/>
      <c r="AG3">
        <f>SUM(AD3:AF3)</f>
        <v>7.9397850362153344</v>
      </c>
      <c r="AI3" s="75">
        <f>PXIL!L3</f>
        <v>0</v>
      </c>
      <c r="AJ3" s="75">
        <f>PXIL!R3</f>
        <v>0</v>
      </c>
      <c r="AK3" s="75">
        <f>RTM_IEX!L3</f>
        <v>4.62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5.8197287345607087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9.1957612864134244E-2</v>
      </c>
      <c r="AD4">
        <f t="shared" ref="AD4:AD67" si="1">SUM(B4:AB4,AI4:AR4)-AC4</f>
        <v>10.357771121696574</v>
      </c>
      <c r="AE4">
        <f>'IDT-1'!D4</f>
        <v>0</v>
      </c>
      <c r="AF4" s="26"/>
      <c r="AG4">
        <f t="shared" ref="AG4:AG67" si="2">SUM(AD4:AF4)</f>
        <v>10.357771121696574</v>
      </c>
      <c r="AI4" s="75">
        <f>PXIL!L4</f>
        <v>0</v>
      </c>
      <c r="AJ4" s="75">
        <f>PXIL!R4</f>
        <v>0</v>
      </c>
      <c r="AK4" s="75">
        <f>RTM_IEX!L4</f>
        <v>4.63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5.8197287345607087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9.3453612864134242E-2</v>
      </c>
      <c r="AD5">
        <f t="shared" si="1"/>
        <v>10.526275121696575</v>
      </c>
      <c r="AE5">
        <f>'IDT-1'!D5</f>
        <v>0</v>
      </c>
      <c r="AF5" s="26"/>
      <c r="AG5">
        <f t="shared" si="2"/>
        <v>10.526275121696575</v>
      </c>
      <c r="AI5" s="75">
        <f>PXIL!L5</f>
        <v>0</v>
      </c>
      <c r="AJ5" s="75">
        <f>PXIL!R5</f>
        <v>0</v>
      </c>
      <c r="AK5" s="75">
        <f>RTM_IEX!L5</f>
        <v>4.8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5.8197287345607087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9.1781612864134249E-2</v>
      </c>
      <c r="AD6">
        <f t="shared" si="1"/>
        <v>10.337947121696574</v>
      </c>
      <c r="AE6">
        <f>'IDT-1'!D6</f>
        <v>0</v>
      </c>
      <c r="AF6" s="26"/>
      <c r="AG6">
        <f t="shared" si="2"/>
        <v>10.337947121696574</v>
      </c>
      <c r="AI6" s="75">
        <f>PXIL!L6</f>
        <v>0</v>
      </c>
      <c r="AJ6" s="75">
        <f>PXIL!R6</f>
        <v>0</v>
      </c>
      <c r="AK6" s="75">
        <f>RTM_IEX!L6</f>
        <v>4.6100000000000003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9.1784000000000004E-2</v>
      </c>
      <c r="AD7">
        <f t="shared" si="1"/>
        <v>10.338215999999999</v>
      </c>
      <c r="AE7">
        <f>'IDT-1'!D7</f>
        <v>0</v>
      </c>
      <c r="AF7" s="26"/>
      <c r="AG7">
        <f t="shared" si="2"/>
        <v>10.338215999999999</v>
      </c>
      <c r="AI7" s="75">
        <f>PXIL!L7</f>
        <v>0</v>
      </c>
      <c r="AJ7" s="75">
        <f>PXIL!R7</f>
        <v>0</v>
      </c>
      <c r="AK7" s="75">
        <f>RTM_IEX!L7</f>
        <v>4.6100000000000003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9.1784000000000004E-2</v>
      </c>
      <c r="AD8">
        <f t="shared" si="1"/>
        <v>10.338215999999999</v>
      </c>
      <c r="AE8">
        <f>'IDT-1'!D8</f>
        <v>0</v>
      </c>
      <c r="AF8" s="26"/>
      <c r="AG8">
        <f t="shared" si="2"/>
        <v>10.338215999999999</v>
      </c>
      <c r="AI8" s="75">
        <f>PXIL!L8</f>
        <v>0</v>
      </c>
      <c r="AJ8" s="75">
        <f>PXIL!R8</f>
        <v>0</v>
      </c>
      <c r="AK8" s="75">
        <f>RTM_IEX!L8</f>
        <v>4.6100000000000003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9.1784000000000004E-2</v>
      </c>
      <c r="AD9">
        <f t="shared" si="1"/>
        <v>10.338215999999999</v>
      </c>
      <c r="AE9">
        <f>'IDT-1'!D9</f>
        <v>0</v>
      </c>
      <c r="AF9" s="26"/>
      <c r="AG9">
        <f t="shared" si="2"/>
        <v>10.338215999999999</v>
      </c>
      <c r="AI9" s="75">
        <f>PXIL!L9</f>
        <v>0</v>
      </c>
      <c r="AJ9" s="75">
        <f>PXIL!R9</f>
        <v>0</v>
      </c>
      <c r="AK9" s="75">
        <f>RTM_IEX!L9</f>
        <v>4.6100000000000003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9.1784000000000004E-2</v>
      </c>
      <c r="AD10">
        <f t="shared" si="1"/>
        <v>10.338215999999999</v>
      </c>
      <c r="AE10">
        <f>'IDT-1'!D10</f>
        <v>0</v>
      </c>
      <c r="AF10" s="26"/>
      <c r="AG10">
        <f t="shared" si="2"/>
        <v>10.338215999999999</v>
      </c>
      <c r="AI10" s="75">
        <f>PXIL!L10</f>
        <v>0</v>
      </c>
      <c r="AJ10" s="75">
        <f>PXIL!R10</f>
        <v>0</v>
      </c>
      <c r="AK10" s="75">
        <f>RTM_IEX!L10</f>
        <v>4.6100000000000003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9.1784000000000004E-2</v>
      </c>
      <c r="AD11">
        <f t="shared" si="1"/>
        <v>10.338215999999999</v>
      </c>
      <c r="AE11">
        <f>'IDT-1'!D11</f>
        <v>0</v>
      </c>
      <c r="AF11" s="26"/>
      <c r="AG11">
        <f t="shared" si="2"/>
        <v>10.338215999999999</v>
      </c>
      <c r="AI11" s="75">
        <f>PXIL!L11</f>
        <v>0</v>
      </c>
      <c r="AJ11" s="75">
        <f>PXIL!R11</f>
        <v>0</v>
      </c>
      <c r="AK11" s="75">
        <f>RTM_IEX!L11</f>
        <v>4.6100000000000003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9.1784000000000004E-2</v>
      </c>
      <c r="AD12">
        <f t="shared" si="1"/>
        <v>10.338215999999999</v>
      </c>
      <c r="AE12">
        <f>'IDT-1'!D12</f>
        <v>0</v>
      </c>
      <c r="AF12" s="26"/>
      <c r="AG12">
        <f t="shared" si="2"/>
        <v>10.338215999999999</v>
      </c>
      <c r="AI12" s="75">
        <f>PXIL!L12</f>
        <v>0</v>
      </c>
      <c r="AJ12" s="75">
        <f>PXIL!R12</f>
        <v>0</v>
      </c>
      <c r="AK12" s="75">
        <f>RTM_IEX!L12</f>
        <v>4.6100000000000003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9.1784000000000004E-2</v>
      </c>
      <c r="AD13">
        <f t="shared" si="1"/>
        <v>10.338215999999999</v>
      </c>
      <c r="AE13">
        <f>'IDT-1'!D13</f>
        <v>0</v>
      </c>
      <c r="AF13" s="26"/>
      <c r="AG13">
        <f t="shared" si="2"/>
        <v>10.338215999999999</v>
      </c>
      <c r="AI13" s="75">
        <f>PXIL!L13</f>
        <v>0</v>
      </c>
      <c r="AJ13" s="75">
        <f>PXIL!R13</f>
        <v>0</v>
      </c>
      <c r="AK13" s="75">
        <f>RTM_IEX!L13</f>
        <v>4.6100000000000003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9.1784000000000004E-2</v>
      </c>
      <c r="AD14">
        <f t="shared" si="1"/>
        <v>10.338215999999999</v>
      </c>
      <c r="AE14">
        <f>'IDT-1'!D14</f>
        <v>0</v>
      </c>
      <c r="AF14" s="26"/>
      <c r="AG14">
        <f t="shared" si="2"/>
        <v>10.338215999999999</v>
      </c>
      <c r="AI14" s="75">
        <f>PXIL!L14</f>
        <v>0</v>
      </c>
      <c r="AJ14" s="75">
        <f>PXIL!R14</f>
        <v>0</v>
      </c>
      <c r="AK14" s="75">
        <f>RTM_IEX!L14</f>
        <v>4.6100000000000003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9.1784000000000004E-2</v>
      </c>
      <c r="AD15">
        <f t="shared" si="1"/>
        <v>10.338215999999999</v>
      </c>
      <c r="AE15">
        <f>'IDT-1'!D15</f>
        <v>0</v>
      </c>
      <c r="AF15" s="26"/>
      <c r="AG15">
        <f t="shared" si="2"/>
        <v>10.338215999999999</v>
      </c>
      <c r="AI15" s="75">
        <f>PXIL!L15</f>
        <v>0</v>
      </c>
      <c r="AJ15" s="75">
        <f>PXIL!R15</f>
        <v>0</v>
      </c>
      <c r="AK15" s="75">
        <f>RTM_IEX!L15</f>
        <v>4.6100000000000003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9.1784000000000004E-2</v>
      </c>
      <c r="AD16">
        <f t="shared" si="1"/>
        <v>10.338215999999999</v>
      </c>
      <c r="AE16">
        <f>'IDT-1'!D16</f>
        <v>0</v>
      </c>
      <c r="AF16" s="26"/>
      <c r="AG16">
        <f t="shared" si="2"/>
        <v>10.338215999999999</v>
      </c>
      <c r="AI16" s="75">
        <f>PXIL!L16</f>
        <v>0</v>
      </c>
      <c r="AJ16" s="75">
        <f>PXIL!R16</f>
        <v>0</v>
      </c>
      <c r="AK16" s="75">
        <f>RTM_IEX!L16</f>
        <v>4.6100000000000003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5.820269506830285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9.7682371660106515E-2</v>
      </c>
      <c r="AD17">
        <f t="shared" si="1"/>
        <v>11.002587135170179</v>
      </c>
      <c r="AE17">
        <f>'IDT-1'!D17</f>
        <v>0</v>
      </c>
      <c r="AF17" s="26"/>
      <c r="AG17">
        <f t="shared" si="2"/>
        <v>11.002587135170179</v>
      </c>
      <c r="AI17" s="75">
        <f>PXIL!L17</f>
        <v>0</v>
      </c>
      <c r="AJ17" s="75">
        <f>PXIL!R17</f>
        <v>0</v>
      </c>
      <c r="AK17" s="75">
        <f>RTM_IEX!L17</f>
        <v>5.28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5.820269506830285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0.10023437166010651</v>
      </c>
      <c r="AD18">
        <f t="shared" si="1"/>
        <v>11.29003513517018</v>
      </c>
      <c r="AE18">
        <f>'IDT-1'!D18</f>
        <v>0</v>
      </c>
      <c r="AF18" s="26"/>
      <c r="AG18">
        <f t="shared" si="2"/>
        <v>11.29003513517018</v>
      </c>
      <c r="AI18" s="75">
        <f>PXIL!L18</f>
        <v>0</v>
      </c>
      <c r="AJ18" s="75">
        <f>PXIL!R18</f>
        <v>0</v>
      </c>
      <c r="AK18" s="75">
        <f>RTM_IEX!L18</f>
        <v>5.57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0.10190400000000001</v>
      </c>
      <c r="AD19">
        <f t="shared" si="1"/>
        <v>11.478096000000001</v>
      </c>
      <c r="AE19">
        <f>'IDT-1'!D19</f>
        <v>0</v>
      </c>
      <c r="AF19" s="26"/>
      <c r="AG19">
        <f t="shared" si="2"/>
        <v>11.478096000000001</v>
      </c>
      <c r="AI19" s="75">
        <f>PXIL!L19</f>
        <v>0</v>
      </c>
      <c r="AJ19" s="75">
        <f>PXIL!R19</f>
        <v>0</v>
      </c>
      <c r="AK19" s="75">
        <f>RTM_IEX!L19</f>
        <v>5.76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0.10366400000000001</v>
      </c>
      <c r="AD20">
        <f t="shared" si="1"/>
        <v>11.676336000000001</v>
      </c>
      <c r="AE20">
        <f>'IDT-1'!D20</f>
        <v>0</v>
      </c>
      <c r="AF20" s="26"/>
      <c r="AG20">
        <f t="shared" si="2"/>
        <v>11.676336000000001</v>
      </c>
      <c r="AI20" s="75">
        <f>PXIL!L20</f>
        <v>0</v>
      </c>
      <c r="AJ20" s="75">
        <f>PXIL!R20</f>
        <v>0</v>
      </c>
      <c r="AK20" s="75">
        <f>RTM_IEX!L20</f>
        <v>5.96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0.106128</v>
      </c>
      <c r="AD21">
        <f t="shared" si="1"/>
        <v>11.953872</v>
      </c>
      <c r="AE21">
        <f>'IDT-1'!D21</f>
        <v>0</v>
      </c>
      <c r="AF21" s="26"/>
      <c r="AG21">
        <f t="shared" si="2"/>
        <v>11.953872</v>
      </c>
      <c r="AI21" s="75">
        <f>PXIL!L21</f>
        <v>0</v>
      </c>
      <c r="AJ21" s="75">
        <f>PXIL!R21</f>
        <v>0</v>
      </c>
      <c r="AK21" s="75">
        <f>RTM_IEX!L21</f>
        <v>6.24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0.10788800000000001</v>
      </c>
      <c r="AD22">
        <f t="shared" si="1"/>
        <v>12.152112000000001</v>
      </c>
      <c r="AE22">
        <f>'IDT-1'!D22</f>
        <v>0</v>
      </c>
      <c r="AF22" s="26"/>
      <c r="AG22">
        <f t="shared" si="2"/>
        <v>12.152112000000001</v>
      </c>
      <c r="AI22" s="75">
        <f>PXIL!L22</f>
        <v>0</v>
      </c>
      <c r="AJ22" s="75">
        <f>PXIL!R22</f>
        <v>0</v>
      </c>
      <c r="AK22" s="75">
        <f>RTM_IEX!L22</f>
        <v>6.44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5.8197287345607087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0.11034961286413425</v>
      </c>
      <c r="AD23">
        <f t="shared" si="1"/>
        <v>12.429379121696574</v>
      </c>
      <c r="AE23">
        <f>'IDT-1'!D23</f>
        <v>0</v>
      </c>
      <c r="AF23" s="26"/>
      <c r="AG23">
        <f t="shared" si="2"/>
        <v>12.429379121696574</v>
      </c>
      <c r="AI23" s="75">
        <f>PXIL!L23</f>
        <v>0</v>
      </c>
      <c r="AJ23" s="75">
        <f>PXIL!R23</f>
        <v>0</v>
      </c>
      <c r="AK23" s="75">
        <f>RTM_IEX!L23</f>
        <v>6.72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5.8197287345607087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0.11712561286413425</v>
      </c>
      <c r="AD24">
        <f t="shared" si="1"/>
        <v>13.192603121696575</v>
      </c>
      <c r="AE24">
        <f>'IDT-1'!D24</f>
        <v>0</v>
      </c>
      <c r="AF24" s="26"/>
      <c r="AG24">
        <f t="shared" si="2"/>
        <v>13.192603121696575</v>
      </c>
      <c r="AI24" s="75">
        <f>PXIL!L24</f>
        <v>0</v>
      </c>
      <c r="AJ24" s="75">
        <f>PXIL!R24</f>
        <v>0</v>
      </c>
      <c r="AK24" s="75">
        <f>RTM_IEX!L24</f>
        <v>7.49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5.8239999999999998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0.1254352</v>
      </c>
      <c r="AD25">
        <f t="shared" si="1"/>
        <v>14.128564799999999</v>
      </c>
      <c r="AE25">
        <f>'IDT-1'!D25</f>
        <v>0</v>
      </c>
      <c r="AF25" s="26"/>
      <c r="AG25">
        <f t="shared" si="2"/>
        <v>14.128564799999999</v>
      </c>
      <c r="AI25" s="75">
        <f>PXIL!L25</f>
        <v>0</v>
      </c>
      <c r="AJ25" s="75">
        <f>PXIL!R25</f>
        <v>0</v>
      </c>
      <c r="AK25" s="75">
        <f>RTM_IEX!L25</f>
        <v>8.43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0.12672</v>
      </c>
      <c r="AD26">
        <f t="shared" si="1"/>
        <v>14.27328</v>
      </c>
      <c r="AE26">
        <f>'IDT-1'!D26</f>
        <v>0</v>
      </c>
      <c r="AF26" s="26"/>
      <c r="AG26">
        <f t="shared" si="2"/>
        <v>14.27328</v>
      </c>
      <c r="AI26" s="75">
        <f>PXIL!L26</f>
        <v>0</v>
      </c>
      <c r="AJ26" s="75">
        <f>PXIL!R26</f>
        <v>0</v>
      </c>
      <c r="AK26" s="75">
        <f>RTM_IEX!L26</f>
        <v>8.58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0.14132800000000001</v>
      </c>
      <c r="AD27">
        <f t="shared" si="1"/>
        <v>15.918672000000003</v>
      </c>
      <c r="AE27">
        <f>'IDT-1'!D27</f>
        <v>0</v>
      </c>
      <c r="AF27" s="26"/>
      <c r="AG27">
        <f t="shared" si="2"/>
        <v>15.918672000000003</v>
      </c>
      <c r="AI27" s="75">
        <f>PXIL!L27</f>
        <v>0</v>
      </c>
      <c r="AJ27" s="75">
        <f>PXIL!R27</f>
        <v>0</v>
      </c>
      <c r="AK27" s="75">
        <f>RTM_IEX!L27</f>
        <v>10.24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0.13508000000000001</v>
      </c>
      <c r="AD28">
        <f t="shared" si="1"/>
        <v>15.214919999999999</v>
      </c>
      <c r="AE28">
        <f>'IDT-1'!D28</f>
        <v>0</v>
      </c>
      <c r="AF28" s="26"/>
      <c r="AG28">
        <f t="shared" si="2"/>
        <v>15.214919999999999</v>
      </c>
      <c r="AI28" s="75">
        <f>PXIL!L28</f>
        <v>0</v>
      </c>
      <c r="AJ28" s="75">
        <f>PXIL!R28</f>
        <v>0</v>
      </c>
      <c r="AK28" s="75">
        <f>RTM_IEX!L28</f>
        <v>9.5299999999999994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0.15118400000000001</v>
      </c>
      <c r="AD29">
        <f t="shared" si="1"/>
        <v>17.028815999999999</v>
      </c>
      <c r="AE29">
        <f>'IDT-1'!D29</f>
        <v>0</v>
      </c>
      <c r="AF29" s="26"/>
      <c r="AG29">
        <f t="shared" si="2"/>
        <v>17.028815999999999</v>
      </c>
      <c r="AI29" s="75">
        <f>PXIL!L29</f>
        <v>0</v>
      </c>
      <c r="AJ29" s="75">
        <f>PXIL!R29</f>
        <v>0</v>
      </c>
      <c r="AK29" s="75">
        <f>RTM_IEX!L29</f>
        <v>11.36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0.142736</v>
      </c>
      <c r="AD30">
        <f t="shared" si="1"/>
        <v>16.077264</v>
      </c>
      <c r="AE30">
        <f>'IDT-1'!D30</f>
        <v>0</v>
      </c>
      <c r="AF30" s="26"/>
      <c r="AG30">
        <f t="shared" si="2"/>
        <v>16.077264</v>
      </c>
      <c r="AI30" s="75">
        <f>PXIL!L30</f>
        <v>0</v>
      </c>
      <c r="AJ30" s="75">
        <f>PXIL!R30</f>
        <v>0</v>
      </c>
      <c r="AK30" s="75">
        <f>RTM_IEX!L30</f>
        <v>10.4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0.18154400000000001</v>
      </c>
      <c r="AD31">
        <f t="shared" si="1"/>
        <v>20.448456000000004</v>
      </c>
      <c r="AE31">
        <f>'IDT-1'!D31</f>
        <v>0</v>
      </c>
      <c r="AF31" s="26"/>
      <c r="AG31">
        <f t="shared" si="2"/>
        <v>20.448456000000004</v>
      </c>
      <c r="AI31" s="75">
        <f>PXIL!L31</f>
        <v>0</v>
      </c>
      <c r="AJ31" s="75">
        <f>PXIL!R31</f>
        <v>0</v>
      </c>
      <c r="AK31" s="75">
        <f>RTM_IEX!L31</f>
        <v>14.81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0.19307200000000002</v>
      </c>
      <c r="AD32">
        <f t="shared" si="1"/>
        <v>21.746927999999997</v>
      </c>
      <c r="AE32">
        <f>'IDT-1'!D32</f>
        <v>0</v>
      </c>
      <c r="AF32" s="26"/>
      <c r="AG32">
        <f t="shared" si="2"/>
        <v>21.746927999999997</v>
      </c>
      <c r="AI32" s="75">
        <f>PXIL!L32</f>
        <v>0</v>
      </c>
      <c r="AJ32" s="75">
        <f>PXIL!R32</f>
        <v>0</v>
      </c>
      <c r="AK32" s="75">
        <f>RTM_IEX!L32</f>
        <v>16.02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0.19949600000000001</v>
      </c>
      <c r="AD33">
        <f t="shared" si="1"/>
        <v>22.470504000000002</v>
      </c>
      <c r="AE33">
        <f>'IDT-1'!D33</f>
        <v>0</v>
      </c>
      <c r="AF33" s="26"/>
      <c r="AG33">
        <f t="shared" si="2"/>
        <v>22.470504000000002</v>
      </c>
      <c r="AI33" s="75">
        <f>PXIL!L33</f>
        <v>0</v>
      </c>
      <c r="AJ33" s="75">
        <f>PXIL!R33</f>
        <v>0</v>
      </c>
      <c r="AK33" s="75">
        <f>RTM_IEX!L33</f>
        <v>16.43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0.85</v>
      </c>
      <c r="AB34" s="117">
        <f>-STOA!R34</f>
        <v>0</v>
      </c>
      <c r="AC34">
        <f t="shared" si="0"/>
        <v>0.19228000000000001</v>
      </c>
      <c r="AD34">
        <f t="shared" si="1"/>
        <v>21.657720000000001</v>
      </c>
      <c r="AE34">
        <f>'IDT-1'!D34</f>
        <v>0</v>
      </c>
      <c r="AF34" s="26"/>
      <c r="AG34">
        <f t="shared" si="2"/>
        <v>21.657720000000001</v>
      </c>
      <c r="AI34" s="75">
        <f>PXIL!L34</f>
        <v>0</v>
      </c>
      <c r="AJ34" s="75">
        <f>PXIL!R34</f>
        <v>0</v>
      </c>
      <c r="AK34" s="75">
        <f>RTM_IEX!L34</f>
        <v>15.18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1.1599999999999999</v>
      </c>
      <c r="AB35" s="117">
        <f>-STOA!R35</f>
        <v>0</v>
      </c>
      <c r="AC35">
        <f t="shared" si="0"/>
        <v>0.189112</v>
      </c>
      <c r="AD35">
        <f t="shared" si="1"/>
        <v>21.300888</v>
      </c>
      <c r="AE35">
        <f>'IDT-1'!D35</f>
        <v>0</v>
      </c>
      <c r="AF35" s="26"/>
      <c r="AG35">
        <f t="shared" si="2"/>
        <v>21.300888</v>
      </c>
      <c r="AI35" s="75">
        <f>PXIL!L35</f>
        <v>0</v>
      </c>
      <c r="AJ35" s="75">
        <f>PXIL!R35</f>
        <v>0</v>
      </c>
      <c r="AK35" s="75">
        <f>RTM_IEX!L35</f>
        <v>14.51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1.63</v>
      </c>
      <c r="AB36" s="117">
        <f>-STOA!R36</f>
        <v>0</v>
      </c>
      <c r="AC36">
        <f t="shared" si="0"/>
        <v>0.18893599999999999</v>
      </c>
      <c r="AD36">
        <f t="shared" si="1"/>
        <v>21.281064000000001</v>
      </c>
      <c r="AE36">
        <f>'IDT-1'!D36</f>
        <v>0</v>
      </c>
      <c r="AF36" s="26"/>
      <c r="AG36">
        <f t="shared" si="2"/>
        <v>21.281064000000001</v>
      </c>
      <c r="AI36" s="75">
        <f>PXIL!L36</f>
        <v>0</v>
      </c>
      <c r="AJ36" s="75">
        <f>PXIL!R36</f>
        <v>0</v>
      </c>
      <c r="AK36" s="75">
        <f>RTM_IEX!L36</f>
        <v>14.02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2.5</v>
      </c>
      <c r="AB37" s="117">
        <f>-STOA!R37</f>
        <v>0</v>
      </c>
      <c r="AC37">
        <f t="shared" si="0"/>
        <v>0.18814400000000003</v>
      </c>
      <c r="AD37">
        <f t="shared" si="1"/>
        <v>21.191856000000001</v>
      </c>
      <c r="AE37">
        <f>'IDT-1'!D37</f>
        <v>0</v>
      </c>
      <c r="AF37" s="26"/>
      <c r="AG37">
        <f t="shared" si="2"/>
        <v>21.191856000000001</v>
      </c>
      <c r="AI37" s="75">
        <f>PXIL!L37</f>
        <v>0</v>
      </c>
      <c r="AJ37" s="75">
        <f>PXIL!R37</f>
        <v>0</v>
      </c>
      <c r="AK37" s="75">
        <f>RTM_IEX!L37</f>
        <v>13.06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2.98</v>
      </c>
      <c r="AB38" s="117">
        <f>-STOA!R38</f>
        <v>0</v>
      </c>
      <c r="AC38">
        <f t="shared" si="0"/>
        <v>0.18647200000000003</v>
      </c>
      <c r="AD38">
        <f t="shared" si="1"/>
        <v>21.003528000000003</v>
      </c>
      <c r="AE38">
        <f>'IDT-1'!D38</f>
        <v>0</v>
      </c>
      <c r="AF38" s="26"/>
      <c r="AG38">
        <f t="shared" si="2"/>
        <v>21.003528000000003</v>
      </c>
      <c r="AI38" s="75">
        <f>PXIL!L38</f>
        <v>0</v>
      </c>
      <c r="AJ38" s="75">
        <f>PXIL!R38</f>
        <v>0</v>
      </c>
      <c r="AK38" s="75">
        <f>RTM_IEX!L38</f>
        <v>12.39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3.75</v>
      </c>
      <c r="AB39" s="117">
        <f>-STOA!R39</f>
        <v>0</v>
      </c>
      <c r="AC39">
        <f t="shared" si="0"/>
        <v>0.189112</v>
      </c>
      <c r="AD39">
        <f t="shared" si="1"/>
        <v>21.300888</v>
      </c>
      <c r="AE39">
        <f>'IDT-1'!D39</f>
        <v>0</v>
      </c>
      <c r="AF39" s="26"/>
      <c r="AG39">
        <f t="shared" si="2"/>
        <v>21.300888</v>
      </c>
      <c r="AI39" s="75">
        <f>PXIL!L39</f>
        <v>0</v>
      </c>
      <c r="AJ39" s="75">
        <f>PXIL!R39</f>
        <v>0</v>
      </c>
      <c r="AK39" s="75">
        <f>RTM_IEX!L39</f>
        <v>11.92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4.51</v>
      </c>
      <c r="AB40" s="117">
        <f>-STOA!R40</f>
        <v>0</v>
      </c>
      <c r="AC40">
        <f t="shared" si="0"/>
        <v>0.18638400000000002</v>
      </c>
      <c r="AD40">
        <f t="shared" si="1"/>
        <v>20.993615999999999</v>
      </c>
      <c r="AE40">
        <f>'IDT-1'!D40</f>
        <v>0</v>
      </c>
      <c r="AF40" s="26"/>
      <c r="AG40">
        <f t="shared" si="2"/>
        <v>20.993615999999999</v>
      </c>
      <c r="AI40" s="75">
        <f>PXIL!L40</f>
        <v>0</v>
      </c>
      <c r="AJ40" s="75">
        <f>PXIL!R40</f>
        <v>0</v>
      </c>
      <c r="AK40" s="75">
        <f>RTM_IEX!L40</f>
        <v>10.85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4.71</v>
      </c>
      <c r="AB41" s="117">
        <f>-STOA!R41</f>
        <v>0</v>
      </c>
      <c r="AC41">
        <f t="shared" si="0"/>
        <v>0.17802400000000002</v>
      </c>
      <c r="AD41">
        <f t="shared" si="1"/>
        <v>20.051976</v>
      </c>
      <c r="AE41">
        <f>'IDT-1'!D41</f>
        <v>0</v>
      </c>
      <c r="AF41" s="26"/>
      <c r="AG41">
        <f t="shared" si="2"/>
        <v>20.051976</v>
      </c>
      <c r="AI41" s="75">
        <f>PXIL!L41</f>
        <v>0</v>
      </c>
      <c r="AJ41" s="75">
        <f>PXIL!R41</f>
        <v>0</v>
      </c>
      <c r="AK41" s="75">
        <f>RTM_IEX!L41</f>
        <v>9.6999999999999993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5.19</v>
      </c>
      <c r="AB42" s="117">
        <f>-STOA!R42</f>
        <v>0</v>
      </c>
      <c r="AC42">
        <f t="shared" si="0"/>
        <v>0.17468</v>
      </c>
      <c r="AD42">
        <f t="shared" si="1"/>
        <v>19.675320000000003</v>
      </c>
      <c r="AE42">
        <f>'IDT-1'!D42</f>
        <v>0</v>
      </c>
      <c r="AF42" s="26"/>
      <c r="AG42">
        <f t="shared" si="2"/>
        <v>19.675320000000003</v>
      </c>
      <c r="AI42" s="75">
        <f>PXIL!L42</f>
        <v>0</v>
      </c>
      <c r="AJ42" s="75">
        <f>PXIL!R42</f>
        <v>0</v>
      </c>
      <c r="AK42" s="75">
        <f>RTM_IEX!L42</f>
        <v>8.84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5.819728999813746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5.57</v>
      </c>
      <c r="AB43" s="117">
        <f>-STOA!R43</f>
        <v>0</v>
      </c>
      <c r="AC43">
        <f t="shared" si="0"/>
        <v>0.17458961519836097</v>
      </c>
      <c r="AD43">
        <f t="shared" si="1"/>
        <v>19.665139384615383</v>
      </c>
      <c r="AE43">
        <f>'IDT-1'!D43</f>
        <v>0</v>
      </c>
      <c r="AF43" s="26"/>
      <c r="AG43">
        <f t="shared" si="2"/>
        <v>19.665139384615383</v>
      </c>
      <c r="AI43" s="75">
        <f>PXIL!L43</f>
        <v>0</v>
      </c>
      <c r="AJ43" s="75">
        <f>PXIL!R43</f>
        <v>0</v>
      </c>
      <c r="AK43" s="75">
        <f>RTM_IEX!L43</f>
        <v>8.4499999999999993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5.819728999813746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5.67</v>
      </c>
      <c r="AB44" s="117">
        <f>-STOA!R44</f>
        <v>0</v>
      </c>
      <c r="AC44">
        <f t="shared" si="0"/>
        <v>0.17045361519836097</v>
      </c>
      <c r="AD44">
        <f t="shared" si="1"/>
        <v>19.199275384615383</v>
      </c>
      <c r="AE44">
        <f>'IDT-1'!D44</f>
        <v>0</v>
      </c>
      <c r="AF44" s="26"/>
      <c r="AG44">
        <f t="shared" si="2"/>
        <v>19.199275384615383</v>
      </c>
      <c r="AI44" s="75">
        <f>PXIL!L44</f>
        <v>0</v>
      </c>
      <c r="AJ44" s="75">
        <f>PXIL!R44</f>
        <v>0</v>
      </c>
      <c r="AK44" s="75">
        <f>RTM_IEX!L44</f>
        <v>7.88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5.820269506830285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5.67</v>
      </c>
      <c r="AB45" s="117">
        <f>-STOA!R45</f>
        <v>0</v>
      </c>
      <c r="AC45">
        <f t="shared" si="0"/>
        <v>0.16957837166010653</v>
      </c>
      <c r="AD45">
        <f t="shared" si="1"/>
        <v>19.10069113517018</v>
      </c>
      <c r="AE45">
        <f>'IDT-1'!D45</f>
        <v>0</v>
      </c>
      <c r="AF45" s="26"/>
      <c r="AG45">
        <f t="shared" si="2"/>
        <v>19.10069113517018</v>
      </c>
      <c r="AI45" s="75">
        <f>PXIL!L45</f>
        <v>0</v>
      </c>
      <c r="AJ45" s="75">
        <f>PXIL!R45</f>
        <v>0</v>
      </c>
      <c r="AK45" s="75">
        <f>RTM_IEX!L45</f>
        <v>7.78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5.820269506830285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6.15</v>
      </c>
      <c r="AB46" s="117">
        <f>-STOA!R46</f>
        <v>0</v>
      </c>
      <c r="AC46">
        <f t="shared" si="0"/>
        <v>0.16623437166010652</v>
      </c>
      <c r="AD46">
        <f t="shared" si="1"/>
        <v>18.72403513517018</v>
      </c>
      <c r="AE46">
        <f>'IDT-1'!D46</f>
        <v>0</v>
      </c>
      <c r="AF46" s="26"/>
      <c r="AG46">
        <f t="shared" si="2"/>
        <v>18.72403513517018</v>
      </c>
      <c r="AI46" s="75">
        <f>PXIL!L46</f>
        <v>0</v>
      </c>
      <c r="AJ46" s="75">
        <f>PXIL!R46</f>
        <v>0</v>
      </c>
      <c r="AK46" s="75">
        <f>RTM_IEX!L46</f>
        <v>6.92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5.820269506830285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6.92</v>
      </c>
      <c r="AB47" s="117">
        <f>-STOA!R47</f>
        <v>0</v>
      </c>
      <c r="AC47">
        <f t="shared" si="0"/>
        <v>0.1628023716601065</v>
      </c>
      <c r="AD47">
        <f t="shared" si="1"/>
        <v>18.337467135170179</v>
      </c>
      <c r="AE47">
        <f>'IDT-1'!D47</f>
        <v>0</v>
      </c>
      <c r="AF47" s="26"/>
      <c r="AG47">
        <f t="shared" si="2"/>
        <v>18.337467135170179</v>
      </c>
      <c r="AI47" s="75">
        <f>PXIL!L47</f>
        <v>0</v>
      </c>
      <c r="AJ47" s="75">
        <f>PXIL!R47</f>
        <v>0</v>
      </c>
      <c r="AK47" s="75">
        <f>RTM_IEX!L47</f>
        <v>5.76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5.820269506830285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7.49</v>
      </c>
      <c r="AB48" s="117">
        <f>-STOA!R48</f>
        <v>0</v>
      </c>
      <c r="AC48">
        <f t="shared" si="0"/>
        <v>0.16280237166010653</v>
      </c>
      <c r="AD48">
        <f t="shared" si="1"/>
        <v>18.337467135170179</v>
      </c>
      <c r="AE48">
        <f>'IDT-1'!D48</f>
        <v>0</v>
      </c>
      <c r="AF48" s="26"/>
      <c r="AG48">
        <f t="shared" si="2"/>
        <v>18.337467135170179</v>
      </c>
      <c r="AI48" s="75">
        <f>PXIL!L48</f>
        <v>0</v>
      </c>
      <c r="AJ48" s="75">
        <f>PXIL!R48</f>
        <v>0</v>
      </c>
      <c r="AK48" s="75">
        <f>RTM_IEX!L48</f>
        <v>5.19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5.820269506830285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7.78</v>
      </c>
      <c r="AB49" s="117">
        <f>-STOA!R49</f>
        <v>0</v>
      </c>
      <c r="AC49">
        <f t="shared" si="0"/>
        <v>0.16614637166010654</v>
      </c>
      <c r="AD49">
        <f t="shared" si="1"/>
        <v>18.71412313517018</v>
      </c>
      <c r="AE49">
        <f>'IDT-1'!D49</f>
        <v>0</v>
      </c>
      <c r="AF49" s="26"/>
      <c r="AG49">
        <f t="shared" si="2"/>
        <v>18.71412313517018</v>
      </c>
      <c r="AI49" s="75">
        <f>PXIL!L49</f>
        <v>0</v>
      </c>
      <c r="AJ49" s="75">
        <f>PXIL!R49</f>
        <v>0</v>
      </c>
      <c r="AK49" s="75">
        <f>RTM_IEX!L49</f>
        <v>5.28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5.820269506830285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8.07</v>
      </c>
      <c r="AB50" s="117">
        <f>-STOA!R50</f>
        <v>0</v>
      </c>
      <c r="AC50">
        <f t="shared" si="0"/>
        <v>0.16447437166010653</v>
      </c>
      <c r="AD50">
        <f t="shared" si="1"/>
        <v>18.525795135170181</v>
      </c>
      <c r="AE50">
        <f>'IDT-1'!D50</f>
        <v>0</v>
      </c>
      <c r="AF50" s="26"/>
      <c r="AG50">
        <f t="shared" si="2"/>
        <v>18.525795135170181</v>
      </c>
      <c r="AI50" s="75">
        <f>PXIL!L50</f>
        <v>0</v>
      </c>
      <c r="AJ50" s="75">
        <f>PXIL!R50</f>
        <v>0</v>
      </c>
      <c r="AK50" s="75">
        <f>RTM_IEX!L50</f>
        <v>4.8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5.8202692325484584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8.17</v>
      </c>
      <c r="AB51" s="117">
        <f>-STOA!R51</f>
        <v>0</v>
      </c>
      <c r="AC51">
        <f t="shared" si="0"/>
        <v>0.16113036924642643</v>
      </c>
      <c r="AD51">
        <f t="shared" si="1"/>
        <v>18.149138863302031</v>
      </c>
      <c r="AE51">
        <f>'IDT-1'!D51</f>
        <v>0</v>
      </c>
      <c r="AF51" s="26"/>
      <c r="AG51">
        <f t="shared" si="2"/>
        <v>18.149138863302031</v>
      </c>
      <c r="AI51" s="75">
        <f>PXIL!L51</f>
        <v>0</v>
      </c>
      <c r="AJ51" s="75">
        <f>PXIL!R51</f>
        <v>0</v>
      </c>
      <c r="AK51" s="75">
        <f>RTM_IEX!L51</f>
        <v>4.32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5.8202692325484584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8.31</v>
      </c>
      <c r="AB52" s="117">
        <f>-STOA!R52</f>
        <v>0</v>
      </c>
      <c r="AC52">
        <f t="shared" si="0"/>
        <v>0.15813836924642644</v>
      </c>
      <c r="AD52">
        <f t="shared" si="1"/>
        <v>17.812130863302034</v>
      </c>
      <c r="AE52">
        <f>'IDT-1'!D52</f>
        <v>0</v>
      </c>
      <c r="AF52" s="26"/>
      <c r="AG52">
        <f t="shared" si="2"/>
        <v>17.812130863302034</v>
      </c>
      <c r="AI52" s="75">
        <f>PXIL!L52</f>
        <v>0</v>
      </c>
      <c r="AJ52" s="75">
        <f>PXIL!R52</f>
        <v>0</v>
      </c>
      <c r="AK52" s="75">
        <f>RTM_IEX!L52</f>
        <v>3.84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5.8202692325484584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8.36</v>
      </c>
      <c r="AB53" s="117">
        <f>-STOA!R53</f>
        <v>0</v>
      </c>
      <c r="AC53">
        <f t="shared" si="0"/>
        <v>0.15857836924642643</v>
      </c>
      <c r="AD53">
        <f t="shared" si="1"/>
        <v>17.86169086330203</v>
      </c>
      <c r="AE53">
        <f>'IDT-1'!D53</f>
        <v>0</v>
      </c>
      <c r="AF53" s="26"/>
      <c r="AG53">
        <f t="shared" si="2"/>
        <v>17.86169086330203</v>
      </c>
      <c r="AI53" s="75">
        <f>PXIL!L53</f>
        <v>0</v>
      </c>
      <c r="AJ53" s="75">
        <f>PXIL!R53</f>
        <v>0</v>
      </c>
      <c r="AK53" s="75">
        <f>RTM_IEX!L53</f>
        <v>3.84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5.8202692325484584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8.36</v>
      </c>
      <c r="AB54" s="117">
        <f>-STOA!R54</f>
        <v>0</v>
      </c>
      <c r="AC54">
        <f t="shared" si="0"/>
        <v>0.15435436924642645</v>
      </c>
      <c r="AD54">
        <f t="shared" si="1"/>
        <v>17.38591486330203</v>
      </c>
      <c r="AE54">
        <f>'IDT-1'!D54</f>
        <v>0</v>
      </c>
      <c r="AF54" s="26"/>
      <c r="AG54">
        <f t="shared" si="2"/>
        <v>17.38591486330203</v>
      </c>
      <c r="AI54" s="75">
        <f>PXIL!L54</f>
        <v>0</v>
      </c>
      <c r="AJ54" s="75">
        <f>PXIL!R54</f>
        <v>0</v>
      </c>
      <c r="AK54" s="75">
        <f>RTM_IEX!L54</f>
        <v>3.36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5.8202692325484584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8.3800000000000008</v>
      </c>
      <c r="AB55" s="117">
        <f>-STOA!R55</f>
        <v>0</v>
      </c>
      <c r="AC55">
        <f t="shared" si="0"/>
        <v>0.15030636924642646</v>
      </c>
      <c r="AD55">
        <f t="shared" si="1"/>
        <v>16.929962863302034</v>
      </c>
      <c r="AE55">
        <f>'IDT-1'!D55</f>
        <v>0</v>
      </c>
      <c r="AF55" s="26"/>
      <c r="AG55">
        <f t="shared" si="2"/>
        <v>16.929962863302034</v>
      </c>
      <c r="AI55" s="75">
        <f>PXIL!L55</f>
        <v>0</v>
      </c>
      <c r="AJ55" s="75">
        <f>PXIL!R55</f>
        <v>0</v>
      </c>
      <c r="AK55" s="75">
        <f>RTM_IEX!L55</f>
        <v>2.88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5.8202692325484584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8.42</v>
      </c>
      <c r="AB56" s="117">
        <f>-STOA!R56</f>
        <v>0</v>
      </c>
      <c r="AC56">
        <f t="shared" si="0"/>
        <v>0.13798636924642643</v>
      </c>
      <c r="AD56">
        <f t="shared" si="1"/>
        <v>15.542282863302031</v>
      </c>
      <c r="AE56">
        <f>'IDT-1'!D56</f>
        <v>0</v>
      </c>
      <c r="AF56" s="26"/>
      <c r="AG56">
        <f t="shared" si="2"/>
        <v>15.542282863302031</v>
      </c>
      <c r="AI56" s="75">
        <f>PXIL!L56</f>
        <v>0</v>
      </c>
      <c r="AJ56" s="75">
        <f>PXIL!R56</f>
        <v>0</v>
      </c>
      <c r="AK56" s="75">
        <f>RTM_IEX!L56</f>
        <v>1.44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5.8202692325484584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8.41</v>
      </c>
      <c r="AB57" s="117">
        <f>-STOA!R57</f>
        <v>0</v>
      </c>
      <c r="AC57">
        <f t="shared" si="0"/>
        <v>0.12945036924642644</v>
      </c>
      <c r="AD57">
        <f t="shared" si="1"/>
        <v>14.580818863302033</v>
      </c>
      <c r="AE57">
        <f>'IDT-1'!D57</f>
        <v>0</v>
      </c>
      <c r="AF57" s="26"/>
      <c r="AG57">
        <f t="shared" si="2"/>
        <v>14.580818863302033</v>
      </c>
      <c r="AI57" s="75">
        <f>PXIL!L57</f>
        <v>0</v>
      </c>
      <c r="AJ57" s="75">
        <f>PXIL!R57</f>
        <v>0</v>
      </c>
      <c r="AK57" s="75">
        <f>RTM_IEX!L57</f>
        <v>0.48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5.8202692325484584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8.4</v>
      </c>
      <c r="AB58" s="117">
        <f>-STOA!R58</f>
        <v>0</v>
      </c>
      <c r="AC58">
        <f t="shared" si="0"/>
        <v>0.12513836924642643</v>
      </c>
      <c r="AD58">
        <f t="shared" si="1"/>
        <v>14.095130863302032</v>
      </c>
      <c r="AE58">
        <f>'IDT-1'!D58</f>
        <v>0</v>
      </c>
      <c r="AF58" s="26"/>
      <c r="AG58">
        <f t="shared" si="2"/>
        <v>14.095130863302032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5.8202692325484584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8.39</v>
      </c>
      <c r="AB59" s="117">
        <f>-STOA!R59</f>
        <v>0</v>
      </c>
      <c r="AC59">
        <f t="shared" si="0"/>
        <v>0.12505036924642646</v>
      </c>
      <c r="AD59">
        <f t="shared" si="1"/>
        <v>14.085218863302032</v>
      </c>
      <c r="AE59">
        <f>'IDT-1'!D59</f>
        <v>0</v>
      </c>
      <c r="AF59" s="26"/>
      <c r="AG59">
        <f t="shared" si="2"/>
        <v>14.085218863302032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5.8202692325484584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8.3800000000000008</v>
      </c>
      <c r="AB60" s="117">
        <f>-STOA!R60</f>
        <v>0</v>
      </c>
      <c r="AC60">
        <f t="shared" si="0"/>
        <v>0.12496236924642645</v>
      </c>
      <c r="AD60">
        <f t="shared" si="1"/>
        <v>14.075306863302032</v>
      </c>
      <c r="AE60">
        <f>'IDT-1'!D60</f>
        <v>0</v>
      </c>
      <c r="AF60" s="26"/>
      <c r="AG60">
        <f t="shared" si="2"/>
        <v>14.075306863302032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5.8202692325484584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8.36</v>
      </c>
      <c r="AB61" s="117">
        <f>-STOA!R61</f>
        <v>0</v>
      </c>
      <c r="AC61">
        <f t="shared" si="0"/>
        <v>0.13323436924642645</v>
      </c>
      <c r="AD61">
        <f t="shared" si="1"/>
        <v>15.007034863302032</v>
      </c>
      <c r="AE61">
        <f>'IDT-1'!D61</f>
        <v>0</v>
      </c>
      <c r="AF61" s="26"/>
      <c r="AG61">
        <f t="shared" si="2"/>
        <v>15.007034863302032</v>
      </c>
      <c r="AI61" s="75">
        <f>PXIL!L61</f>
        <v>0</v>
      </c>
      <c r="AJ61" s="75">
        <f>PXIL!R61</f>
        <v>0</v>
      </c>
      <c r="AK61" s="75">
        <f>RTM_IEX!L61</f>
        <v>0.96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5.8202692325484584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8.17</v>
      </c>
      <c r="AB62" s="117">
        <f>-STOA!R62</f>
        <v>0</v>
      </c>
      <c r="AC62">
        <f t="shared" si="0"/>
        <v>0.13156236924642645</v>
      </c>
      <c r="AD62">
        <f t="shared" si="1"/>
        <v>14.818706863302031</v>
      </c>
      <c r="AE62">
        <f>'IDT-1'!D62</f>
        <v>0</v>
      </c>
      <c r="AF62" s="26"/>
      <c r="AG62">
        <f t="shared" si="2"/>
        <v>14.818706863302031</v>
      </c>
      <c r="AI62" s="75">
        <f>PXIL!L62</f>
        <v>0</v>
      </c>
      <c r="AJ62" s="75">
        <f>PXIL!R62</f>
        <v>0</v>
      </c>
      <c r="AK62" s="75">
        <f>RTM_IEX!L62</f>
        <v>0.96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5.8202692325484584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7.78</v>
      </c>
      <c r="AB63" s="117">
        <f>-STOA!R63</f>
        <v>0</v>
      </c>
      <c r="AC63">
        <f t="shared" si="0"/>
        <v>0.12813036924642646</v>
      </c>
      <c r="AD63">
        <f t="shared" si="1"/>
        <v>14.432138863302034</v>
      </c>
      <c r="AE63">
        <f>'IDT-1'!D63</f>
        <v>0</v>
      </c>
      <c r="AF63" s="26"/>
      <c r="AG63">
        <f t="shared" si="2"/>
        <v>14.432138863302034</v>
      </c>
      <c r="AI63" s="75">
        <f>PXIL!L63</f>
        <v>0</v>
      </c>
      <c r="AJ63" s="75">
        <f>PXIL!R63</f>
        <v>0</v>
      </c>
      <c r="AK63" s="75">
        <f>RTM_IEX!L63</f>
        <v>0.96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5.8202692325484584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6.92</v>
      </c>
      <c r="AB64" s="117">
        <f>-STOA!R64</f>
        <v>0</v>
      </c>
      <c r="AC64">
        <f t="shared" si="0"/>
        <v>0.12478636924642644</v>
      </c>
      <c r="AD64">
        <f t="shared" si="1"/>
        <v>14.055482863302032</v>
      </c>
      <c r="AE64">
        <f>'IDT-1'!D64</f>
        <v>0</v>
      </c>
      <c r="AF64" s="26"/>
      <c r="AG64">
        <f t="shared" si="2"/>
        <v>14.055482863302032</v>
      </c>
      <c r="AI64" s="75">
        <f>PXIL!L64</f>
        <v>0</v>
      </c>
      <c r="AJ64" s="75">
        <f>PXIL!R64</f>
        <v>0</v>
      </c>
      <c r="AK64" s="75">
        <f>RTM_IEX!L64</f>
        <v>1.44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5.8202692325484584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6.82</v>
      </c>
      <c r="AB65" s="117">
        <f>-STOA!R65</f>
        <v>0</v>
      </c>
      <c r="AC65">
        <f t="shared" si="0"/>
        <v>0.13235436924642646</v>
      </c>
      <c r="AD65">
        <f t="shared" si="1"/>
        <v>14.907914863302032</v>
      </c>
      <c r="AE65">
        <f>'IDT-1'!D65</f>
        <v>0</v>
      </c>
      <c r="AF65" s="26"/>
      <c r="AG65">
        <f t="shared" si="2"/>
        <v>14.907914863302032</v>
      </c>
      <c r="AI65" s="75">
        <f>PXIL!L65</f>
        <v>0</v>
      </c>
      <c r="AJ65" s="75">
        <f>PXIL!R65</f>
        <v>0</v>
      </c>
      <c r="AK65" s="75">
        <f>RTM_IEX!L65</f>
        <v>2.4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5.8202692325484584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6.05</v>
      </c>
      <c r="AB66" s="117">
        <f>-STOA!R66</f>
        <v>0</v>
      </c>
      <c r="AC66">
        <f t="shared" si="0"/>
        <v>0.13402636924642644</v>
      </c>
      <c r="AD66">
        <f t="shared" si="1"/>
        <v>15.096242863302033</v>
      </c>
      <c r="AE66">
        <f>'IDT-1'!D66</f>
        <v>0</v>
      </c>
      <c r="AF66" s="26"/>
      <c r="AG66">
        <f t="shared" si="2"/>
        <v>15.096242863302033</v>
      </c>
      <c r="AI66" s="75">
        <f>PXIL!L66</f>
        <v>0</v>
      </c>
      <c r="AJ66" s="75">
        <f>PXIL!R66</f>
        <v>0</v>
      </c>
      <c r="AK66" s="75">
        <f>RTM_IEX!L66</f>
        <v>3.36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5.8202692325484584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5.67</v>
      </c>
      <c r="AB67" s="117">
        <f>-STOA!R67</f>
        <v>0</v>
      </c>
      <c r="AC67">
        <f t="shared" si="0"/>
        <v>0.13490636924642646</v>
      </c>
      <c r="AD67">
        <f t="shared" si="1"/>
        <v>15.195362863302032</v>
      </c>
      <c r="AE67">
        <f>'IDT-1'!D67</f>
        <v>0</v>
      </c>
      <c r="AF67" s="26"/>
      <c r="AG67">
        <f t="shared" si="2"/>
        <v>15.195362863302032</v>
      </c>
      <c r="AI67" s="75">
        <f>PXIL!L67</f>
        <v>0</v>
      </c>
      <c r="AJ67" s="75">
        <f>PXIL!R67</f>
        <v>0</v>
      </c>
      <c r="AK67" s="75">
        <f>RTM_IEX!L67</f>
        <v>3.84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5.8202692325484584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4.9000000000000004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0.14502636924642645</v>
      </c>
      <c r="AD68">
        <f t="shared" ref="AD68:AD98" si="4">SUM(B68:AB68,AI68:AR68)-AC68</f>
        <v>16.335242863302032</v>
      </c>
      <c r="AE68">
        <f>'IDT-1'!D68</f>
        <v>0</v>
      </c>
      <c r="AF68" s="26"/>
      <c r="AG68">
        <f t="shared" ref="AG68:AG98" si="5">SUM(AD68:AF68)</f>
        <v>16.335242863302032</v>
      </c>
      <c r="AI68" s="75">
        <f>PXIL!L68</f>
        <v>0</v>
      </c>
      <c r="AJ68" s="75">
        <f>PXIL!R68</f>
        <v>0</v>
      </c>
      <c r="AK68" s="75">
        <f>RTM_IEX!L68</f>
        <v>5.76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4.32</v>
      </c>
      <c r="AB69" s="117">
        <f>-STOA!R69</f>
        <v>0</v>
      </c>
      <c r="AC69">
        <f t="shared" si="3"/>
        <v>0.14414399999999999</v>
      </c>
      <c r="AD69">
        <f t="shared" si="4"/>
        <v>16.235856000000002</v>
      </c>
      <c r="AE69">
        <f>'IDT-1'!D69</f>
        <v>0</v>
      </c>
      <c r="AF69" s="26"/>
      <c r="AG69">
        <f t="shared" si="5"/>
        <v>16.235856000000002</v>
      </c>
      <c r="AI69" s="75">
        <f>PXIL!L69</f>
        <v>0</v>
      </c>
      <c r="AJ69" s="75">
        <f>PXIL!R69</f>
        <v>0</v>
      </c>
      <c r="AK69" s="75">
        <f>RTM_IEX!L69</f>
        <v>6.24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3.46</v>
      </c>
      <c r="AB70" s="117">
        <f>-STOA!R70</f>
        <v>0</v>
      </c>
      <c r="AC70">
        <f t="shared" si="3"/>
        <v>0.14924800000000002</v>
      </c>
      <c r="AD70">
        <f t="shared" si="4"/>
        <v>16.810752000000001</v>
      </c>
      <c r="AE70">
        <f>'IDT-1'!D70</f>
        <v>0</v>
      </c>
      <c r="AF70" s="26"/>
      <c r="AG70">
        <f t="shared" si="5"/>
        <v>16.810752000000001</v>
      </c>
      <c r="AI70" s="75">
        <f>PXIL!L70</f>
        <v>0</v>
      </c>
      <c r="AJ70" s="75">
        <f>PXIL!R70</f>
        <v>0</v>
      </c>
      <c r="AK70" s="75">
        <f>RTM_IEX!L70</f>
        <v>7.68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2.59</v>
      </c>
      <c r="AB71" s="117">
        <f>-STOA!R71</f>
        <v>0</v>
      </c>
      <c r="AC71">
        <f t="shared" si="3"/>
        <v>0.15012800000000001</v>
      </c>
      <c r="AD71">
        <f t="shared" si="4"/>
        <v>16.909872000000004</v>
      </c>
      <c r="AE71">
        <f>'IDT-1'!D71</f>
        <v>0</v>
      </c>
      <c r="AF71" s="26"/>
      <c r="AG71">
        <f t="shared" si="5"/>
        <v>16.909872000000004</v>
      </c>
      <c r="AI71" s="75">
        <f>PXIL!L71</f>
        <v>0</v>
      </c>
      <c r="AJ71" s="75">
        <f>PXIL!R71</f>
        <v>0</v>
      </c>
      <c r="AK71" s="75">
        <f>RTM_IEX!L71</f>
        <v>8.65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1.63</v>
      </c>
      <c r="AB72" s="117">
        <f>-STOA!R72</f>
        <v>0</v>
      </c>
      <c r="AC72">
        <f t="shared" si="3"/>
        <v>0.15012800000000001</v>
      </c>
      <c r="AD72">
        <f t="shared" si="4"/>
        <v>16.909872</v>
      </c>
      <c r="AE72">
        <f>'IDT-1'!D72</f>
        <v>0</v>
      </c>
      <c r="AF72" s="26"/>
      <c r="AG72">
        <f t="shared" si="5"/>
        <v>16.909872</v>
      </c>
      <c r="AI72" s="75">
        <f>PXIL!L72</f>
        <v>0</v>
      </c>
      <c r="AJ72" s="75">
        <f>PXIL!R72</f>
        <v>0</v>
      </c>
      <c r="AK72" s="75">
        <f>RTM_IEX!L72</f>
        <v>9.61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5.8197292771420601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0.86</v>
      </c>
      <c r="AB73" s="117">
        <f>-STOA!R73</f>
        <v>0</v>
      </c>
      <c r="AC73">
        <f t="shared" si="3"/>
        <v>0.15179761763885014</v>
      </c>
      <c r="AD73">
        <f t="shared" si="4"/>
        <v>17.09793165950321</v>
      </c>
      <c r="AE73">
        <f>'IDT-1'!D73</f>
        <v>0</v>
      </c>
      <c r="AF73" s="26"/>
      <c r="AG73">
        <f t="shared" si="5"/>
        <v>17.09793165950321</v>
      </c>
      <c r="AI73" s="75">
        <f>PXIL!L73</f>
        <v>0</v>
      </c>
      <c r="AJ73" s="75">
        <f>PXIL!R73</f>
        <v>0</v>
      </c>
      <c r="AK73" s="75">
        <f>RTM_IEX!L73</f>
        <v>10.57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5.8197292771420601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0.15452561763885014</v>
      </c>
      <c r="AD74">
        <f t="shared" si="4"/>
        <v>17.405203659503211</v>
      </c>
      <c r="AE74">
        <f>'IDT-1'!D74</f>
        <v>0</v>
      </c>
      <c r="AF74" s="26"/>
      <c r="AG74">
        <f t="shared" si="5"/>
        <v>17.405203659503211</v>
      </c>
      <c r="AI74" s="75">
        <f>PXIL!L74</f>
        <v>0</v>
      </c>
      <c r="AJ74" s="75">
        <f>PXIL!R74</f>
        <v>0</v>
      </c>
      <c r="AK74" s="75">
        <f>RTM_IEX!L74</f>
        <v>11.53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0.15268000000000001</v>
      </c>
      <c r="AD75">
        <f t="shared" si="4"/>
        <v>17.197320000000001</v>
      </c>
      <c r="AE75">
        <f>'IDT-1'!D75</f>
        <v>0</v>
      </c>
      <c r="AF75" s="26"/>
      <c r="AG75">
        <f t="shared" si="5"/>
        <v>17.197320000000001</v>
      </c>
      <c r="AI75" s="75">
        <f>PXIL!L75</f>
        <v>0</v>
      </c>
      <c r="AJ75" s="75">
        <f>PXIL!R75</f>
        <v>0</v>
      </c>
      <c r="AK75" s="75">
        <f>RTM_IEX!L75</f>
        <v>11.53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0.15690400000000002</v>
      </c>
      <c r="AD76">
        <f t="shared" si="4"/>
        <v>17.673095999999997</v>
      </c>
      <c r="AE76">
        <f>'IDT-1'!D76</f>
        <v>0</v>
      </c>
      <c r="AF76" s="26"/>
      <c r="AG76">
        <f t="shared" si="5"/>
        <v>17.673095999999997</v>
      </c>
      <c r="AI76" s="75">
        <f>PXIL!L76</f>
        <v>0</v>
      </c>
      <c r="AJ76" s="75">
        <f>PXIL!R76</f>
        <v>0</v>
      </c>
      <c r="AK76" s="75">
        <f>RTM_IEX!L76</f>
        <v>12.01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5.8200000000000012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0.14722400000000002</v>
      </c>
      <c r="AD77">
        <f t="shared" si="4"/>
        <v>16.582775999999999</v>
      </c>
      <c r="AE77">
        <f>'IDT-1'!D77</f>
        <v>0</v>
      </c>
      <c r="AF77" s="26"/>
      <c r="AG77">
        <f t="shared" si="5"/>
        <v>16.582775999999999</v>
      </c>
      <c r="AI77" s="75">
        <f>PXIL!L77</f>
        <v>0</v>
      </c>
      <c r="AJ77" s="75">
        <f>PXIL!R77</f>
        <v>0</v>
      </c>
      <c r="AK77" s="75">
        <f>RTM_IEX!L77</f>
        <v>10.91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5.8200000000000012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0.14080000000000001</v>
      </c>
      <c r="AD78">
        <f t="shared" si="4"/>
        <v>15.8592</v>
      </c>
      <c r="AE78">
        <f>'IDT-1'!D78</f>
        <v>0</v>
      </c>
      <c r="AF78" s="26"/>
      <c r="AG78">
        <f t="shared" si="5"/>
        <v>15.8592</v>
      </c>
      <c r="AI78" s="75">
        <f>PXIL!L78</f>
        <v>0</v>
      </c>
      <c r="AJ78" s="75">
        <f>PXIL!R78</f>
        <v>0</v>
      </c>
      <c r="AK78" s="75">
        <f>RTM_IEX!L78</f>
        <v>10.18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5.8200000000000012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9.4952000000000009E-2</v>
      </c>
      <c r="AD79">
        <f t="shared" si="4"/>
        <v>10.695048000000002</v>
      </c>
      <c r="AE79">
        <f>'IDT-1'!D79</f>
        <v>0</v>
      </c>
      <c r="AF79" s="26"/>
      <c r="AG79">
        <f t="shared" si="5"/>
        <v>10.695048000000002</v>
      </c>
      <c r="AI79" s="75">
        <f>PXIL!L79</f>
        <v>0</v>
      </c>
      <c r="AJ79" s="75">
        <f>PXIL!R79</f>
        <v>0</v>
      </c>
      <c r="AK79" s="75">
        <f>RTM_IEX!L79</f>
        <v>4.97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5.8200000000000012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9.3632000000000021E-2</v>
      </c>
      <c r="AD80">
        <f t="shared" si="4"/>
        <v>10.546368000000001</v>
      </c>
      <c r="AE80">
        <f>'IDT-1'!D80</f>
        <v>0</v>
      </c>
      <c r="AF80" s="26"/>
      <c r="AG80">
        <f t="shared" si="5"/>
        <v>10.546368000000001</v>
      </c>
      <c r="AI80" s="75">
        <f>PXIL!L80</f>
        <v>0</v>
      </c>
      <c r="AJ80" s="75">
        <f>PXIL!R80</f>
        <v>0</v>
      </c>
      <c r="AK80" s="75">
        <f>RTM_IEX!L80</f>
        <v>4.82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0.10023200000000002</v>
      </c>
      <c r="AD81">
        <f t="shared" si="4"/>
        <v>11.289768</v>
      </c>
      <c r="AE81">
        <f>'IDT-1'!D81</f>
        <v>0</v>
      </c>
      <c r="AF81" s="26"/>
      <c r="AG81">
        <f t="shared" si="5"/>
        <v>11.289768</v>
      </c>
      <c r="AI81" s="75">
        <f>PXIL!L81</f>
        <v>0</v>
      </c>
      <c r="AJ81" s="75">
        <f>PXIL!R81</f>
        <v>0</v>
      </c>
      <c r="AK81" s="75">
        <f>RTM_IEX!L81</f>
        <v>5.57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0.109824</v>
      </c>
      <c r="AD82">
        <f t="shared" si="4"/>
        <v>12.370176000000001</v>
      </c>
      <c r="AE82">
        <f>'IDT-1'!D82</f>
        <v>0</v>
      </c>
      <c r="AF82" s="26"/>
      <c r="AG82">
        <f t="shared" si="5"/>
        <v>12.370176000000001</v>
      </c>
      <c r="AI82" s="75">
        <f>PXIL!L82</f>
        <v>0</v>
      </c>
      <c r="AJ82" s="75">
        <f>PXIL!R82</f>
        <v>0</v>
      </c>
      <c r="AK82" s="75">
        <f>RTM_IEX!L82</f>
        <v>6.66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0.11422400000000002</v>
      </c>
      <c r="AD83">
        <f t="shared" si="4"/>
        <v>12.865776</v>
      </c>
      <c r="AE83">
        <f>'IDT-1'!D83</f>
        <v>0</v>
      </c>
      <c r="AF83" s="26"/>
      <c r="AG83">
        <f t="shared" si="5"/>
        <v>12.865776</v>
      </c>
      <c r="AI83" s="75">
        <f>PXIL!L83</f>
        <v>0</v>
      </c>
      <c r="AJ83" s="75">
        <f>PXIL!R83</f>
        <v>0</v>
      </c>
      <c r="AK83" s="75">
        <f>RTM_IEX!L83</f>
        <v>7.16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0.11721600000000001</v>
      </c>
      <c r="AD84">
        <f t="shared" si="4"/>
        <v>13.202783999999999</v>
      </c>
      <c r="AE84">
        <f>'IDT-1'!D84</f>
        <v>0</v>
      </c>
      <c r="AF84" s="26"/>
      <c r="AG84">
        <f t="shared" si="5"/>
        <v>13.202783999999999</v>
      </c>
      <c r="AI84" s="75">
        <f>PXIL!L84</f>
        <v>0</v>
      </c>
      <c r="AJ84" s="75">
        <f>PXIL!R84</f>
        <v>0</v>
      </c>
      <c r="AK84" s="75">
        <f>RTM_IEX!L84</f>
        <v>7.5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0.11132</v>
      </c>
      <c r="AD85">
        <f t="shared" si="4"/>
        <v>12.538680000000001</v>
      </c>
      <c r="AE85">
        <f>'IDT-1'!D85</f>
        <v>0</v>
      </c>
      <c r="AF85" s="26"/>
      <c r="AG85">
        <f t="shared" si="5"/>
        <v>12.538680000000001</v>
      </c>
      <c r="AI85" s="75">
        <f>PXIL!L85</f>
        <v>0</v>
      </c>
      <c r="AJ85" s="75">
        <f>PXIL!R85</f>
        <v>0</v>
      </c>
      <c r="AK85" s="75">
        <f>RTM_IEX!L85</f>
        <v>6.83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0.10480800000000001</v>
      </c>
      <c r="AD86">
        <f t="shared" si="4"/>
        <v>11.805192</v>
      </c>
      <c r="AE86">
        <f>'IDT-1'!D86</f>
        <v>0</v>
      </c>
      <c r="AF86" s="26"/>
      <c r="AG86">
        <f t="shared" si="5"/>
        <v>11.805192</v>
      </c>
      <c r="AI86" s="75">
        <f>PXIL!L86</f>
        <v>0</v>
      </c>
      <c r="AJ86" s="75">
        <f>PXIL!R86</f>
        <v>0</v>
      </c>
      <c r="AK86" s="75">
        <f>RTM_IEX!L86</f>
        <v>6.09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9.9088000000000009E-2</v>
      </c>
      <c r="AD87">
        <f t="shared" si="4"/>
        <v>11.160912000000001</v>
      </c>
      <c r="AE87">
        <f>'IDT-1'!D87</f>
        <v>0</v>
      </c>
      <c r="AF87" s="26"/>
      <c r="AG87">
        <f t="shared" si="5"/>
        <v>11.160912000000001</v>
      </c>
      <c r="AI87" s="75">
        <f>PXIL!L87</f>
        <v>0</v>
      </c>
      <c r="AJ87" s="75">
        <f>PXIL!R87</f>
        <v>0</v>
      </c>
      <c r="AK87" s="75">
        <f>RTM_IEX!L87</f>
        <v>5.44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9.6712000000000006E-2</v>
      </c>
      <c r="AD88">
        <f t="shared" si="4"/>
        <v>10.893288</v>
      </c>
      <c r="AE88">
        <f>'IDT-1'!D88</f>
        <v>0</v>
      </c>
      <c r="AF88" s="26"/>
      <c r="AG88">
        <f t="shared" si="5"/>
        <v>10.893288</v>
      </c>
      <c r="AI88" s="75">
        <f>PXIL!L88</f>
        <v>0</v>
      </c>
      <c r="AJ88" s="75">
        <f>PXIL!R88</f>
        <v>0</v>
      </c>
      <c r="AK88" s="75">
        <f>RTM_IEX!L88</f>
        <v>5.17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0.10604000000000001</v>
      </c>
      <c r="AD89">
        <f t="shared" si="4"/>
        <v>11.943960000000001</v>
      </c>
      <c r="AE89">
        <f>'IDT-1'!D89</f>
        <v>0</v>
      </c>
      <c r="AF89" s="26"/>
      <c r="AG89">
        <f t="shared" si="5"/>
        <v>11.943960000000001</v>
      </c>
      <c r="AI89" s="75">
        <f>PXIL!L89</f>
        <v>0</v>
      </c>
      <c r="AJ89" s="75">
        <f>PXIL!R89</f>
        <v>0</v>
      </c>
      <c r="AK89" s="75">
        <f>RTM_IEX!L89</f>
        <v>6.23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0.11088000000000001</v>
      </c>
      <c r="AD90">
        <f t="shared" si="4"/>
        <v>12.489120000000002</v>
      </c>
      <c r="AE90">
        <f>'IDT-1'!D90</f>
        <v>0</v>
      </c>
      <c r="AF90" s="26"/>
      <c r="AG90">
        <f t="shared" si="5"/>
        <v>12.489120000000002</v>
      </c>
      <c r="AI90" s="75">
        <f>PXIL!L90</f>
        <v>0</v>
      </c>
      <c r="AJ90" s="75">
        <f>PXIL!R90</f>
        <v>0</v>
      </c>
      <c r="AK90" s="75">
        <f>RTM_IEX!L90</f>
        <v>6.78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5.8200000000000012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9.1960000000000014E-2</v>
      </c>
      <c r="AD91">
        <f t="shared" si="4"/>
        <v>10.358040000000001</v>
      </c>
      <c r="AE91">
        <f>'IDT-1'!D91</f>
        <v>0</v>
      </c>
      <c r="AF91" s="26"/>
      <c r="AG91">
        <f t="shared" si="5"/>
        <v>10.358040000000001</v>
      </c>
      <c r="AI91" s="75">
        <f>PXIL!L91</f>
        <v>0</v>
      </c>
      <c r="AJ91" s="75">
        <f>PXIL!R91</f>
        <v>0</v>
      </c>
      <c r="AK91" s="75">
        <f>RTM_IEX!L91</f>
        <v>4.63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5.8200000000000012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9.3632000000000021E-2</v>
      </c>
      <c r="AD92">
        <f t="shared" si="4"/>
        <v>10.546368000000001</v>
      </c>
      <c r="AE92">
        <f>'IDT-1'!D92</f>
        <v>0</v>
      </c>
      <c r="AF92" s="26"/>
      <c r="AG92">
        <f t="shared" si="5"/>
        <v>10.546368000000001</v>
      </c>
      <c r="AI92" s="75">
        <f>PXIL!L92</f>
        <v>0</v>
      </c>
      <c r="AJ92" s="75">
        <f>PXIL!R92</f>
        <v>0</v>
      </c>
      <c r="AK92" s="75">
        <f>RTM_IEX!L92</f>
        <v>4.82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5.8200000000000012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9.4776000000000013E-2</v>
      </c>
      <c r="AD93">
        <f t="shared" si="4"/>
        <v>10.675224000000002</v>
      </c>
      <c r="AE93">
        <f>'IDT-1'!D93</f>
        <v>0</v>
      </c>
      <c r="AF93" s="26"/>
      <c r="AG93">
        <f t="shared" si="5"/>
        <v>10.675224000000002</v>
      </c>
      <c r="AI93" s="75">
        <f>PXIL!L93</f>
        <v>0</v>
      </c>
      <c r="AJ93" s="75">
        <f>PXIL!R93</f>
        <v>0</v>
      </c>
      <c r="AK93" s="75">
        <f>RTM_IEX!L93</f>
        <v>4.95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5.8200000000000012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9.7240000000000021E-2</v>
      </c>
      <c r="AD94">
        <f t="shared" si="4"/>
        <v>10.952760000000001</v>
      </c>
      <c r="AE94">
        <f>'IDT-1'!D94</f>
        <v>0</v>
      </c>
      <c r="AF94" s="26"/>
      <c r="AG94">
        <f t="shared" si="5"/>
        <v>10.952760000000001</v>
      </c>
      <c r="AI94" s="75">
        <f>PXIL!L94</f>
        <v>0</v>
      </c>
      <c r="AJ94" s="75">
        <f>PXIL!R94</f>
        <v>0</v>
      </c>
      <c r="AK94" s="75">
        <f>RTM_IEX!L94</f>
        <v>5.23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9.2752000000000001E-2</v>
      </c>
      <c r="AD95">
        <f t="shared" si="4"/>
        <v>10.447247999999998</v>
      </c>
      <c r="AE95">
        <f>'IDT-1'!D95</f>
        <v>0</v>
      </c>
      <c r="AF95" s="26"/>
      <c r="AG95">
        <f t="shared" si="5"/>
        <v>10.447247999999998</v>
      </c>
      <c r="AI95" s="75">
        <f>PXIL!L95</f>
        <v>0</v>
      </c>
      <c r="AJ95" s="75">
        <f>PXIL!R95</f>
        <v>0</v>
      </c>
      <c r="AK95" s="75">
        <f>RTM_IEX!L95</f>
        <v>4.72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0.10076000000000002</v>
      </c>
      <c r="AD96">
        <f t="shared" si="4"/>
        <v>11.34924</v>
      </c>
      <c r="AE96">
        <f>'IDT-1'!D96</f>
        <v>0</v>
      </c>
      <c r="AF96" s="26"/>
      <c r="AG96">
        <f t="shared" si="5"/>
        <v>11.34924</v>
      </c>
      <c r="AI96" s="75">
        <f>PXIL!L96</f>
        <v>0</v>
      </c>
      <c r="AJ96" s="75">
        <f>PXIL!R96</f>
        <v>0</v>
      </c>
      <c r="AK96" s="75">
        <f>RTM_IEX!L96</f>
        <v>5.63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9.9528000000000005E-2</v>
      </c>
      <c r="AD97">
        <f t="shared" si="4"/>
        <v>11.210472000000001</v>
      </c>
      <c r="AE97">
        <f>'IDT-1'!D97</f>
        <v>0</v>
      </c>
      <c r="AF97" s="26"/>
      <c r="AG97">
        <f t="shared" si="5"/>
        <v>11.210472000000001</v>
      </c>
      <c r="AI97" s="75">
        <f>PXIL!L97</f>
        <v>0</v>
      </c>
      <c r="AJ97" s="75">
        <f>PXIL!R97</f>
        <v>0</v>
      </c>
      <c r="AK97" s="75">
        <f>RTM_IEX!L97</f>
        <v>5.49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0.106128</v>
      </c>
      <c r="AD98">
        <f t="shared" si="4"/>
        <v>11.953872</v>
      </c>
      <c r="AE98">
        <f>'IDT-1'!D98</f>
        <v>0</v>
      </c>
      <c r="AF98" s="26"/>
      <c r="AG98">
        <f t="shared" si="5"/>
        <v>11.953872</v>
      </c>
      <c r="AI98" s="75">
        <f>PXIL!L98</f>
        <v>0</v>
      </c>
      <c r="AJ98" s="75">
        <f>PXIL!R98</f>
        <v>0</v>
      </c>
      <c r="AK98" s="75">
        <f>RTM_IEX!L98</f>
        <v>6.24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0.13907470948187392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5.8110000000000002E-2</v>
      </c>
      <c r="AB99" s="117">
        <f t="shared" si="6"/>
        <v>0</v>
      </c>
      <c r="AC99">
        <f t="shared" si="6"/>
        <v>3.1349314434404901E-3</v>
      </c>
      <c r="AD99">
        <f t="shared" si="6"/>
        <v>0.35310727803843356</v>
      </c>
      <c r="AE99">
        <f t="shared" ref="AE99:AR99" si="7">SUM(AE3:AE98)/4000</f>
        <v>0</v>
      </c>
      <c r="AG99">
        <f t="shared" si="7"/>
        <v>0.35310727803843356</v>
      </c>
      <c r="AI99">
        <f t="shared" si="7"/>
        <v>0</v>
      </c>
      <c r="AJ99">
        <f t="shared" si="7"/>
        <v>0</v>
      </c>
      <c r="AK99">
        <f t="shared" si="7"/>
        <v>0.15905750000000002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45013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14.405925999999999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0.13011614880000003</v>
      </c>
      <c r="AD3">
        <f>SUM(B3:AB3,AI3:AR3)-AC3</f>
        <v>14.655809851199999</v>
      </c>
      <c r="AE3">
        <v>0</v>
      </c>
      <c r="AF3" s="26"/>
      <c r="AG3">
        <f>SUM(AD3:AF3)</f>
        <v>14.655809851199999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0.38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14.405925999999999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0.13011614880000003</v>
      </c>
      <c r="AD4">
        <f t="shared" ref="AD4:AD67" si="1">SUM(B4:AB4,AI4:AR4)-AC4</f>
        <v>14.655809851199999</v>
      </c>
      <c r="AE4">
        <v>0</v>
      </c>
      <c r="AF4" s="26"/>
      <c r="AG4">
        <f t="shared" ref="AG4:AG67" si="2">SUM(AD4:AF4)</f>
        <v>14.655809851199999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0.38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14.405925999999999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0.13354814880000002</v>
      </c>
      <c r="AD5">
        <f t="shared" si="1"/>
        <v>15.042377851199999</v>
      </c>
      <c r="AE5">
        <v>0</v>
      </c>
      <c r="AF5" s="26"/>
      <c r="AG5">
        <f t="shared" si="2"/>
        <v>15.042377851199999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0.77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12.928094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0.1137672272</v>
      </c>
      <c r="AD6">
        <f t="shared" si="1"/>
        <v>12.814326772799999</v>
      </c>
      <c r="AE6">
        <v>0</v>
      </c>
      <c r="AF6" s="26"/>
      <c r="AG6">
        <f t="shared" si="2"/>
        <v>12.814326772799999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14.119892999999999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0.12425505840000001</v>
      </c>
      <c r="AD7">
        <f t="shared" si="1"/>
        <v>13.9956379416</v>
      </c>
      <c r="AE7">
        <v>0</v>
      </c>
      <c r="AF7" s="26"/>
      <c r="AG7">
        <f t="shared" si="2"/>
        <v>13.9956379416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14.405925999999999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0.12677214880000001</v>
      </c>
      <c r="AD8">
        <f t="shared" si="1"/>
        <v>14.279153851199998</v>
      </c>
      <c r="AE8">
        <v>0</v>
      </c>
      <c r="AF8" s="26"/>
      <c r="AG8">
        <f t="shared" si="2"/>
        <v>14.279153851199998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14.405925999999999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0.12677214880000001</v>
      </c>
      <c r="AD9">
        <f t="shared" si="1"/>
        <v>14.279153851199998</v>
      </c>
      <c r="AE9">
        <v>0</v>
      </c>
      <c r="AF9" s="26"/>
      <c r="AG9">
        <f t="shared" si="2"/>
        <v>14.279153851199998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14.405925999999999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0.1368921488</v>
      </c>
      <c r="AD10">
        <f t="shared" si="1"/>
        <v>15.4190338512</v>
      </c>
      <c r="AE10">
        <v>0</v>
      </c>
      <c r="AF10" s="26"/>
      <c r="AG10">
        <f t="shared" si="2"/>
        <v>15.4190338512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1.1499999999999999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14.405925999999999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0.12677214880000001</v>
      </c>
      <c r="AD11">
        <f t="shared" si="1"/>
        <v>14.279153851199998</v>
      </c>
      <c r="AE11">
        <v>0</v>
      </c>
      <c r="AF11" s="26"/>
      <c r="AG11">
        <f t="shared" si="2"/>
        <v>14.279153851199998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14.405925999999999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0.1487721488</v>
      </c>
      <c r="AD12">
        <f t="shared" si="1"/>
        <v>16.757153851200002</v>
      </c>
      <c r="AE12">
        <v>0</v>
      </c>
      <c r="AF12" s="26"/>
      <c r="AG12">
        <f t="shared" si="2"/>
        <v>16.757153851200002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2.5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14.405925999999999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0.13610014880000001</v>
      </c>
      <c r="AD13">
        <f t="shared" si="1"/>
        <v>15.329825851199999</v>
      </c>
      <c r="AE13">
        <v>0</v>
      </c>
      <c r="AF13" s="26"/>
      <c r="AG13">
        <f t="shared" si="2"/>
        <v>15.329825851199999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1.06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14.405925999999999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0.12677214880000001</v>
      </c>
      <c r="AD14">
        <f t="shared" si="1"/>
        <v>14.279153851199998</v>
      </c>
      <c r="AE14">
        <v>0</v>
      </c>
      <c r="AF14" s="26"/>
      <c r="AG14">
        <f t="shared" si="2"/>
        <v>14.279153851199998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14.405925999999999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0.13099614880000002</v>
      </c>
      <c r="AD15">
        <f t="shared" si="1"/>
        <v>14.7549298512</v>
      </c>
      <c r="AE15">
        <v>0</v>
      </c>
      <c r="AF15" s="26"/>
      <c r="AG15">
        <f t="shared" si="2"/>
        <v>14.7549298512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0.48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14.405925999999999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0.1343401488</v>
      </c>
      <c r="AD16">
        <f t="shared" si="1"/>
        <v>15.131585851200001</v>
      </c>
      <c r="AE16">
        <v>0</v>
      </c>
      <c r="AF16" s="26"/>
      <c r="AG16">
        <f t="shared" si="2"/>
        <v>15.131585851200001</v>
      </c>
      <c r="AI16" s="75">
        <f>PXIL!M16</f>
        <v>0</v>
      </c>
      <c r="AJ16" s="75">
        <f>PXIL!S16</f>
        <v>0</v>
      </c>
      <c r="AK16" s="75">
        <f>RTM_IEX!M16</f>
        <v>0.48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0.38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14.405925999999999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0.1368921488</v>
      </c>
      <c r="AD17">
        <f t="shared" si="1"/>
        <v>15.4190338512</v>
      </c>
      <c r="AE17">
        <v>0</v>
      </c>
      <c r="AF17" s="26"/>
      <c r="AG17">
        <f t="shared" si="2"/>
        <v>15.4190338512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1.1499999999999999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14.405925999999999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0.13856414880000001</v>
      </c>
      <c r="AD18">
        <f t="shared" si="1"/>
        <v>15.607361851199999</v>
      </c>
      <c r="AE18">
        <v>0</v>
      </c>
      <c r="AF18" s="26"/>
      <c r="AG18">
        <f t="shared" si="2"/>
        <v>15.607361851199999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1.34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14.405925999999999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0.1445481488</v>
      </c>
      <c r="AD19">
        <f t="shared" si="1"/>
        <v>16.281377851200002</v>
      </c>
      <c r="AE19">
        <v>0</v>
      </c>
      <c r="AF19" s="26"/>
      <c r="AG19">
        <f t="shared" si="2"/>
        <v>16.281377851200002</v>
      </c>
      <c r="AI19" s="75">
        <f>PXIL!M19</f>
        <v>0</v>
      </c>
      <c r="AJ19" s="75">
        <f>PXIL!S19</f>
        <v>0</v>
      </c>
      <c r="AK19" s="75">
        <f>RTM_IEX!M19</f>
        <v>0.57999999999999996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1.44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14.405925999999999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0.15211614880000002</v>
      </c>
      <c r="AD20">
        <f t="shared" si="1"/>
        <v>17.133809851199999</v>
      </c>
      <c r="AE20">
        <v>0</v>
      </c>
      <c r="AF20" s="26"/>
      <c r="AG20">
        <f t="shared" si="2"/>
        <v>17.133809851199999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2.88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14.405925999999999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0.16311614880000003</v>
      </c>
      <c r="AD21">
        <f t="shared" si="1"/>
        <v>18.3728098512</v>
      </c>
      <c r="AE21">
        <v>0</v>
      </c>
      <c r="AF21" s="26"/>
      <c r="AG21">
        <f t="shared" si="2"/>
        <v>18.3728098512</v>
      </c>
      <c r="AI21" s="75">
        <f>PXIL!M21</f>
        <v>0</v>
      </c>
      <c r="AJ21" s="75">
        <f>PXIL!S21</f>
        <v>0</v>
      </c>
      <c r="AK21" s="75">
        <f>RTM_IEX!M21</f>
        <v>0.77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3.36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14.405925999999999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0.14956414880000002</v>
      </c>
      <c r="AD22">
        <f t="shared" si="1"/>
        <v>16.846361851199998</v>
      </c>
      <c r="AE22">
        <v>0</v>
      </c>
      <c r="AF22" s="26"/>
      <c r="AG22">
        <f t="shared" si="2"/>
        <v>16.846361851199998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2.59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14.405925999999999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0.22401214880000003</v>
      </c>
      <c r="AD23">
        <f t="shared" si="1"/>
        <v>25.231913851200002</v>
      </c>
      <c r="AE23">
        <v>0</v>
      </c>
      <c r="AF23" s="26"/>
      <c r="AG23">
        <f t="shared" si="2"/>
        <v>25.231913851200002</v>
      </c>
      <c r="AI23" s="75">
        <f>PXIL!M23</f>
        <v>0</v>
      </c>
      <c r="AJ23" s="75">
        <f>PXIL!S23</f>
        <v>0</v>
      </c>
      <c r="AK23" s="75">
        <f>RTM_IEX!M23</f>
        <v>5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6.05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14.405925999999999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0.17578814880000002</v>
      </c>
      <c r="AD24">
        <f t="shared" si="1"/>
        <v>19.800137851200002</v>
      </c>
      <c r="AE24">
        <v>0</v>
      </c>
      <c r="AF24" s="26"/>
      <c r="AG24">
        <f t="shared" si="2"/>
        <v>19.800137851200002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5.57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14.405925999999999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5.57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0.17578814880000002</v>
      </c>
      <c r="AD25">
        <f t="shared" si="1"/>
        <v>19.800137851200002</v>
      </c>
      <c r="AE25">
        <v>0</v>
      </c>
      <c r="AF25" s="26"/>
      <c r="AG25">
        <f t="shared" si="2"/>
        <v>19.800137851200002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14.405925999999999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4.9000000000000004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0.1698921488</v>
      </c>
      <c r="AD26">
        <f t="shared" si="1"/>
        <v>19.136033851200001</v>
      </c>
      <c r="AE26">
        <v>0</v>
      </c>
      <c r="AF26" s="26"/>
      <c r="AG26">
        <f t="shared" si="2"/>
        <v>19.136033851200001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14.405925999999999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4.71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0.16892414880000001</v>
      </c>
      <c r="AD27">
        <f t="shared" si="1"/>
        <v>19.027001851199998</v>
      </c>
      <c r="AE27">
        <v>0</v>
      </c>
      <c r="AF27" s="26"/>
      <c r="AG27">
        <f t="shared" si="2"/>
        <v>19.027001851199998</v>
      </c>
      <c r="AI27" s="75">
        <f>PXIL!M27</f>
        <v>0</v>
      </c>
      <c r="AJ27" s="75">
        <f>PXIL!S27</f>
        <v>0</v>
      </c>
      <c r="AK27" s="75">
        <f>RTM_IEX!M27</f>
        <v>0.08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14.405925999999999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7.97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0.19690814880000002</v>
      </c>
      <c r="AD28">
        <f t="shared" si="1"/>
        <v>22.179017851200001</v>
      </c>
      <c r="AE28">
        <v>0</v>
      </c>
      <c r="AF28" s="26"/>
      <c r="AG28">
        <f t="shared" si="2"/>
        <v>22.179017851200001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14.405925999999999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9.1300000000000008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0.20711614880000001</v>
      </c>
      <c r="AD29">
        <f t="shared" si="1"/>
        <v>23.328809851199999</v>
      </c>
      <c r="AE29">
        <v>0</v>
      </c>
      <c r="AF29" s="26"/>
      <c r="AG29">
        <f t="shared" si="2"/>
        <v>23.328809851199999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14.405925999999999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7.2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0.20086814880000001</v>
      </c>
      <c r="AD30">
        <f t="shared" si="1"/>
        <v>22.625057851199998</v>
      </c>
      <c r="AE30">
        <v>0</v>
      </c>
      <c r="AF30" s="26"/>
      <c r="AG30">
        <f t="shared" si="2"/>
        <v>22.625057851199998</v>
      </c>
      <c r="AI30" s="75">
        <f>PXIL!M30</f>
        <v>0</v>
      </c>
      <c r="AJ30" s="75">
        <f>PXIL!S30</f>
        <v>0</v>
      </c>
      <c r="AK30" s="75">
        <f>RTM_IEX!M30</f>
        <v>1.22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14.405925999999999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4.2300000000000004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0.16698814879999999</v>
      </c>
      <c r="AD31">
        <f t="shared" si="1"/>
        <v>18.808937851199996</v>
      </c>
      <c r="AE31">
        <v>0</v>
      </c>
      <c r="AF31" s="26"/>
      <c r="AG31">
        <f t="shared" si="2"/>
        <v>18.808937851199996</v>
      </c>
      <c r="AI31" s="75">
        <f>PXIL!M31</f>
        <v>0</v>
      </c>
      <c r="AJ31" s="75">
        <f>PXIL!S31</f>
        <v>0</v>
      </c>
      <c r="AK31" s="75">
        <f>RTM_IEX!M31</f>
        <v>0.34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14.405925999999999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3.75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0.1605641488</v>
      </c>
      <c r="AD32">
        <f t="shared" si="1"/>
        <v>18.085361851200002</v>
      </c>
      <c r="AE32">
        <v>0</v>
      </c>
      <c r="AF32" s="26"/>
      <c r="AG32">
        <f t="shared" si="2"/>
        <v>18.085361851200002</v>
      </c>
      <c r="AI32" s="75">
        <f>PXIL!M32</f>
        <v>0</v>
      </c>
      <c r="AJ32" s="75">
        <f>PXIL!S32</f>
        <v>0</v>
      </c>
      <c r="AK32" s="75">
        <f>RTM_IEX!M32</f>
        <v>0.09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14.405925999999999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2.02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0.16734014880000003</v>
      </c>
      <c r="AD33">
        <f t="shared" si="1"/>
        <v>18.848585851199999</v>
      </c>
      <c r="AE33">
        <v>0</v>
      </c>
      <c r="AF33" s="26"/>
      <c r="AG33">
        <f t="shared" si="2"/>
        <v>18.848585851199999</v>
      </c>
      <c r="AI33" s="75">
        <f>PXIL!M33</f>
        <v>0</v>
      </c>
      <c r="AJ33" s="75">
        <f>PXIL!S33</f>
        <v>0</v>
      </c>
      <c r="AK33" s="75">
        <f>RTM_IEX!M33</f>
        <v>2.59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14.405925999999999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0.67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0.1563401488</v>
      </c>
      <c r="AD34">
        <f t="shared" si="1"/>
        <v>17.609585851200002</v>
      </c>
      <c r="AE34">
        <v>0</v>
      </c>
      <c r="AF34" s="26"/>
      <c r="AG34">
        <f t="shared" si="2"/>
        <v>17.609585851200002</v>
      </c>
      <c r="AI34" s="75">
        <f>PXIL!M34</f>
        <v>0</v>
      </c>
      <c r="AJ34" s="75">
        <f>PXIL!S34</f>
        <v>0</v>
      </c>
      <c r="AK34" s="75">
        <f>RTM_IEX!M34</f>
        <v>2.69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14.405925999999999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4.2300000000000004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0.18177214879999998</v>
      </c>
      <c r="AD35">
        <f t="shared" si="1"/>
        <v>20.474153851199997</v>
      </c>
      <c r="AE35">
        <v>0</v>
      </c>
      <c r="AF35" s="26"/>
      <c r="AG35">
        <f t="shared" si="2"/>
        <v>20.474153851199997</v>
      </c>
      <c r="AI35" s="75">
        <f>PXIL!M35</f>
        <v>0</v>
      </c>
      <c r="AJ35" s="75">
        <f>PXIL!S35</f>
        <v>0</v>
      </c>
      <c r="AK35" s="75">
        <f>RTM_IEX!M35</f>
        <v>2.02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14.405925999999999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7.01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0.2053561488</v>
      </c>
      <c r="AD36">
        <f t="shared" si="1"/>
        <v>23.130569851200001</v>
      </c>
      <c r="AE36">
        <v>0</v>
      </c>
      <c r="AF36" s="26"/>
      <c r="AG36">
        <f t="shared" si="2"/>
        <v>23.130569851200001</v>
      </c>
      <c r="AI36" s="75">
        <f>PXIL!M36</f>
        <v>0</v>
      </c>
      <c r="AJ36" s="75">
        <f>PXIL!S36</f>
        <v>0</v>
      </c>
      <c r="AK36" s="75">
        <f>RTM_IEX!M36</f>
        <v>1.92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14.405925999999999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5.28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0.18590814879999998</v>
      </c>
      <c r="AD37">
        <f t="shared" si="1"/>
        <v>20.9400178512</v>
      </c>
      <c r="AE37">
        <v>0</v>
      </c>
      <c r="AF37" s="26"/>
      <c r="AG37">
        <f t="shared" si="2"/>
        <v>20.9400178512</v>
      </c>
      <c r="AI37" s="75">
        <f>PXIL!M37</f>
        <v>0</v>
      </c>
      <c r="AJ37" s="75">
        <f>PXIL!S37</f>
        <v>0</v>
      </c>
      <c r="AK37" s="75">
        <f>RTM_IEX!M37</f>
        <v>1.44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14.405925999999999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7.2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0.20535614880000003</v>
      </c>
      <c r="AD38">
        <f t="shared" si="1"/>
        <v>23.130569851200001</v>
      </c>
      <c r="AE38">
        <v>0</v>
      </c>
      <c r="AF38" s="26"/>
      <c r="AG38">
        <f t="shared" si="2"/>
        <v>23.130569851200001</v>
      </c>
      <c r="AI38" s="75">
        <f>PXIL!M38</f>
        <v>0</v>
      </c>
      <c r="AJ38" s="75">
        <f>PXIL!S38</f>
        <v>0</v>
      </c>
      <c r="AK38" s="75">
        <f>RTM_IEX!M38</f>
        <v>1.73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14.405925999999999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5.28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0.18080414879999998</v>
      </c>
      <c r="AD39">
        <f t="shared" si="1"/>
        <v>20.365121851199998</v>
      </c>
      <c r="AE39">
        <v>0</v>
      </c>
      <c r="AF39" s="26"/>
      <c r="AG39">
        <f t="shared" si="2"/>
        <v>20.365121851199998</v>
      </c>
      <c r="AI39" s="75">
        <f>PXIL!M39</f>
        <v>0</v>
      </c>
      <c r="AJ39" s="75">
        <f>PXIL!S39</f>
        <v>0</v>
      </c>
      <c r="AK39" s="75">
        <f>RTM_IEX!M39</f>
        <v>0.86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14.405925999999999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4.71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0.19277214879999999</v>
      </c>
      <c r="AD40">
        <f t="shared" si="1"/>
        <v>21.713153851199998</v>
      </c>
      <c r="AE40">
        <v>0</v>
      </c>
      <c r="AF40" s="26"/>
      <c r="AG40">
        <f t="shared" si="2"/>
        <v>21.713153851199998</v>
      </c>
      <c r="AI40" s="75">
        <f>PXIL!M40</f>
        <v>0</v>
      </c>
      <c r="AJ40" s="75">
        <f>PXIL!S40</f>
        <v>0</v>
      </c>
      <c r="AK40" s="75">
        <f>RTM_IEX!M40</f>
        <v>2.79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14.405925999999999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2.88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0.16478814880000001</v>
      </c>
      <c r="AD41">
        <f t="shared" si="1"/>
        <v>18.561137851200002</v>
      </c>
      <c r="AE41">
        <v>0</v>
      </c>
      <c r="AF41" s="26"/>
      <c r="AG41">
        <f t="shared" si="2"/>
        <v>18.561137851200002</v>
      </c>
      <c r="AI41" s="75">
        <f>PXIL!M41</f>
        <v>0</v>
      </c>
      <c r="AJ41" s="75">
        <f>PXIL!S41</f>
        <v>0</v>
      </c>
      <c r="AK41" s="75">
        <f>RTM_IEX!M41</f>
        <v>1.44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14.405925999999999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2.88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0.19180414880000002</v>
      </c>
      <c r="AD42">
        <f t="shared" si="1"/>
        <v>21.604121851200002</v>
      </c>
      <c r="AE42">
        <v>0</v>
      </c>
      <c r="AF42" s="26"/>
      <c r="AG42">
        <f t="shared" si="2"/>
        <v>21.604121851200002</v>
      </c>
      <c r="AI42" s="75">
        <f>PXIL!M42</f>
        <v>0</v>
      </c>
      <c r="AJ42" s="75">
        <f>PXIL!S42</f>
        <v>0</v>
      </c>
      <c r="AK42" s="75">
        <f>RTM_IEX!M42</f>
        <v>4.51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14.405925999999999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4.32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0.16734014880000003</v>
      </c>
      <c r="AD43">
        <f t="shared" si="1"/>
        <v>18.848585851199999</v>
      </c>
      <c r="AE43">
        <v>0</v>
      </c>
      <c r="AF43" s="26"/>
      <c r="AG43">
        <f t="shared" si="2"/>
        <v>18.848585851199999</v>
      </c>
      <c r="AI43" s="75">
        <f>PXIL!M43</f>
        <v>0</v>
      </c>
      <c r="AJ43" s="75">
        <f>PXIL!S43</f>
        <v>0</v>
      </c>
      <c r="AK43" s="75">
        <f>RTM_IEX!M43</f>
        <v>0.28999999999999998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14.405925999999999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3.94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0.1673401488</v>
      </c>
      <c r="AD44">
        <f t="shared" si="1"/>
        <v>18.848585851199999</v>
      </c>
      <c r="AE44">
        <v>0</v>
      </c>
      <c r="AF44" s="26"/>
      <c r="AG44">
        <f t="shared" si="2"/>
        <v>18.848585851199999</v>
      </c>
      <c r="AI44" s="75">
        <f>PXIL!M44</f>
        <v>0</v>
      </c>
      <c r="AJ44" s="75">
        <f>PXIL!S44</f>
        <v>0</v>
      </c>
      <c r="AK44" s="75">
        <f>RTM_IEX!M44</f>
        <v>0.67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14.405925999999999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0.15554814880000001</v>
      </c>
      <c r="AD45">
        <f t="shared" si="1"/>
        <v>17.520377851199999</v>
      </c>
      <c r="AE45">
        <v>0</v>
      </c>
      <c r="AF45" s="26"/>
      <c r="AG45">
        <f t="shared" si="2"/>
        <v>17.520377851199999</v>
      </c>
      <c r="AI45" s="75">
        <f>PXIL!M45</f>
        <v>0</v>
      </c>
      <c r="AJ45" s="75">
        <f>PXIL!S45</f>
        <v>0</v>
      </c>
      <c r="AK45" s="75">
        <f>RTM_IEX!M45</f>
        <v>0.77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13.947106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0.48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0.16330253280000001</v>
      </c>
      <c r="AD46">
        <f t="shared" si="1"/>
        <v>18.393803467200001</v>
      </c>
      <c r="AE46">
        <v>0</v>
      </c>
      <c r="AF46" s="26"/>
      <c r="AG46">
        <f t="shared" si="2"/>
        <v>18.393803467200001</v>
      </c>
      <c r="AI46" s="75">
        <f>PXIL!M46</f>
        <v>0</v>
      </c>
      <c r="AJ46" s="75">
        <f>PXIL!S46</f>
        <v>0</v>
      </c>
      <c r="AK46" s="75">
        <f>RTM_IEX!M46</f>
        <v>4.13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13.77913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0.17370434400000001</v>
      </c>
      <c r="AD47">
        <f t="shared" si="1"/>
        <v>19.565425655999999</v>
      </c>
      <c r="AE47">
        <v>0</v>
      </c>
      <c r="AF47" s="26"/>
      <c r="AG47">
        <f t="shared" si="2"/>
        <v>19.565425655999999</v>
      </c>
      <c r="AI47" s="75">
        <f>PXIL!M47</f>
        <v>0</v>
      </c>
      <c r="AJ47" s="75">
        <f>PXIL!S47</f>
        <v>0</v>
      </c>
      <c r="AK47" s="75">
        <f>RTM_IEX!M47</f>
        <v>5.96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14.405925999999999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0.15044414880000001</v>
      </c>
      <c r="AD48">
        <f t="shared" si="1"/>
        <v>16.9454818512</v>
      </c>
      <c r="AE48">
        <v>0</v>
      </c>
      <c r="AF48" s="26"/>
      <c r="AG48">
        <f t="shared" si="2"/>
        <v>16.9454818512</v>
      </c>
      <c r="AI48" s="75">
        <f>PXIL!M48</f>
        <v>0</v>
      </c>
      <c r="AJ48" s="75">
        <f>PXIL!S48</f>
        <v>0</v>
      </c>
      <c r="AK48" s="75">
        <f>RTM_IEX!M48</f>
        <v>2.69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14.405925999999999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0.19699614880000002</v>
      </c>
      <c r="AD49">
        <f t="shared" si="1"/>
        <v>22.188929851199998</v>
      </c>
      <c r="AE49">
        <v>0</v>
      </c>
      <c r="AF49" s="26"/>
      <c r="AG49">
        <f t="shared" si="2"/>
        <v>22.188929851199998</v>
      </c>
      <c r="AI49" s="75">
        <f>PXIL!M49</f>
        <v>0</v>
      </c>
      <c r="AJ49" s="75">
        <f>PXIL!S49</f>
        <v>0</v>
      </c>
      <c r="AK49" s="75">
        <f>RTM_IEX!M49</f>
        <v>7.98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14.405925999999999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2.02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0.16654814880000002</v>
      </c>
      <c r="AD50">
        <f t="shared" si="1"/>
        <v>18.7593778512</v>
      </c>
      <c r="AE50">
        <v>0</v>
      </c>
      <c r="AF50" s="26"/>
      <c r="AG50">
        <f t="shared" si="2"/>
        <v>18.7593778512</v>
      </c>
      <c r="AI50" s="75">
        <f>PXIL!M50</f>
        <v>0</v>
      </c>
      <c r="AJ50" s="75">
        <f>PXIL!S50</f>
        <v>0</v>
      </c>
      <c r="AK50" s="75">
        <f>RTM_IEX!M50</f>
        <v>2.5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14.405925999999999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0.17922014880000003</v>
      </c>
      <c r="AD51">
        <f t="shared" si="1"/>
        <v>20.186705851200003</v>
      </c>
      <c r="AE51">
        <v>0</v>
      </c>
      <c r="AF51" s="26"/>
      <c r="AG51">
        <f t="shared" si="2"/>
        <v>20.186705851200003</v>
      </c>
      <c r="AI51" s="75">
        <f>PXIL!M51</f>
        <v>0</v>
      </c>
      <c r="AJ51" s="75">
        <f>PXIL!S51</f>
        <v>0</v>
      </c>
      <c r="AK51" s="75">
        <f>RTM_IEX!M51</f>
        <v>0.96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14.405925999999999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4.03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0.2172361488</v>
      </c>
      <c r="AD52">
        <f t="shared" si="1"/>
        <v>24.468689851199997</v>
      </c>
      <c r="AE52">
        <v>0</v>
      </c>
      <c r="AF52" s="26"/>
      <c r="AG52">
        <f t="shared" si="2"/>
        <v>24.468689851199997</v>
      </c>
      <c r="AI52" s="75">
        <f>PXIL!M52</f>
        <v>0</v>
      </c>
      <c r="AJ52" s="75">
        <f>PXIL!S52</f>
        <v>0</v>
      </c>
      <c r="AK52" s="75">
        <f>RTM_IEX!M52</f>
        <v>6.25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14.405925999999999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1.25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0.1462201488</v>
      </c>
      <c r="AD53">
        <f t="shared" si="1"/>
        <v>16.469705851199997</v>
      </c>
      <c r="AE53">
        <v>0</v>
      </c>
      <c r="AF53" s="26"/>
      <c r="AG53">
        <f t="shared" si="2"/>
        <v>16.469705851199997</v>
      </c>
      <c r="AI53" s="75">
        <f>PXIL!M53</f>
        <v>0</v>
      </c>
      <c r="AJ53" s="75">
        <f>PXIL!S53</f>
        <v>0</v>
      </c>
      <c r="AK53" s="75">
        <f>RTM_IEX!M53</f>
        <v>0.96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14.405925999999999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2.59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0.14956414879999999</v>
      </c>
      <c r="AD54">
        <f t="shared" si="1"/>
        <v>16.846361851199998</v>
      </c>
      <c r="AE54">
        <v>0</v>
      </c>
      <c r="AF54" s="26"/>
      <c r="AG54">
        <f t="shared" si="2"/>
        <v>16.846361851199998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14.405925999999999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0.17922014880000001</v>
      </c>
      <c r="AD55">
        <f t="shared" si="1"/>
        <v>20.186705851199999</v>
      </c>
      <c r="AE55">
        <v>0</v>
      </c>
      <c r="AF55" s="26"/>
      <c r="AG55">
        <f t="shared" si="2"/>
        <v>20.186705851199999</v>
      </c>
      <c r="AI55" s="75">
        <f>PXIL!M55</f>
        <v>0</v>
      </c>
      <c r="AJ55" s="75">
        <f>PXIL!S55</f>
        <v>0</v>
      </c>
      <c r="AK55" s="75">
        <f>RTM_IEX!M55</f>
        <v>5.96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14.405925999999999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1.73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0.17578814879999999</v>
      </c>
      <c r="AD56">
        <f t="shared" si="1"/>
        <v>19.800137851199999</v>
      </c>
      <c r="AE56">
        <v>0</v>
      </c>
      <c r="AF56" s="26"/>
      <c r="AG56">
        <f t="shared" si="2"/>
        <v>19.800137851199999</v>
      </c>
      <c r="AI56" s="75">
        <f>PXIL!M56</f>
        <v>0</v>
      </c>
      <c r="AJ56" s="75">
        <f>PXIL!S56</f>
        <v>0</v>
      </c>
      <c r="AK56" s="75">
        <f>RTM_IEX!M56</f>
        <v>3.84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14.405925999999999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0.57999999999999996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0.17077214880000002</v>
      </c>
      <c r="AD57">
        <f t="shared" si="1"/>
        <v>19.2351538512</v>
      </c>
      <c r="AE57">
        <v>0</v>
      </c>
      <c r="AF57" s="26"/>
      <c r="AG57">
        <f t="shared" si="2"/>
        <v>19.2351538512</v>
      </c>
      <c r="AI57" s="75">
        <f>PXIL!M57</f>
        <v>0</v>
      </c>
      <c r="AJ57" s="75">
        <f>PXIL!S57</f>
        <v>0</v>
      </c>
      <c r="AK57" s="75">
        <f>RTM_IEX!M57</f>
        <v>4.42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14.405925999999999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0.77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0.16734014879999998</v>
      </c>
      <c r="AD58">
        <f t="shared" si="1"/>
        <v>18.848585851199999</v>
      </c>
      <c r="AE58">
        <v>0</v>
      </c>
      <c r="AF58" s="26"/>
      <c r="AG58">
        <f t="shared" si="2"/>
        <v>18.848585851199999</v>
      </c>
      <c r="AI58" s="75">
        <f>PXIL!M58</f>
        <v>0</v>
      </c>
      <c r="AJ58" s="75">
        <f>PXIL!S58</f>
        <v>0</v>
      </c>
      <c r="AK58" s="75">
        <f>RTM_IEX!M58</f>
        <v>3.84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14.405925999999999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3.55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0.1580121488</v>
      </c>
      <c r="AD59">
        <f t="shared" si="1"/>
        <v>17.797913851199997</v>
      </c>
      <c r="AE59">
        <v>0</v>
      </c>
      <c r="AF59" s="26"/>
      <c r="AG59">
        <f t="shared" si="2"/>
        <v>17.797913851199997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14.405925999999999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4.6100000000000003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0.1724441488</v>
      </c>
      <c r="AD60">
        <f t="shared" si="1"/>
        <v>19.423481851199998</v>
      </c>
      <c r="AE60">
        <v>0</v>
      </c>
      <c r="AF60" s="26"/>
      <c r="AG60">
        <f t="shared" si="2"/>
        <v>19.423481851199998</v>
      </c>
      <c r="AI60" s="75">
        <f>PXIL!M60</f>
        <v>0</v>
      </c>
      <c r="AJ60" s="75">
        <f>PXIL!S60</f>
        <v>0</v>
      </c>
      <c r="AK60" s="75">
        <f>RTM_IEX!M60</f>
        <v>0.57999999999999996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14.405925999999999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8.65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0.20289214880000001</v>
      </c>
      <c r="AD61">
        <f t="shared" si="1"/>
        <v>22.853033851199999</v>
      </c>
      <c r="AE61">
        <v>0</v>
      </c>
      <c r="AF61" s="26"/>
      <c r="AG61">
        <f t="shared" si="2"/>
        <v>22.853033851199999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14.405925999999999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8.74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0.20790814880000003</v>
      </c>
      <c r="AD62">
        <f t="shared" si="1"/>
        <v>23.418017851199998</v>
      </c>
      <c r="AE62">
        <v>0</v>
      </c>
      <c r="AF62" s="26"/>
      <c r="AG62">
        <f t="shared" si="2"/>
        <v>23.418017851199998</v>
      </c>
      <c r="AI62" s="75">
        <f>PXIL!M62</f>
        <v>0</v>
      </c>
      <c r="AJ62" s="75">
        <f>PXIL!S62</f>
        <v>0</v>
      </c>
      <c r="AK62" s="75">
        <f>RTM_IEX!M62</f>
        <v>0.48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14.405925999999999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3.46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0.15722014879999999</v>
      </c>
      <c r="AD63">
        <f t="shared" si="1"/>
        <v>17.708705851199998</v>
      </c>
      <c r="AE63">
        <v>0</v>
      </c>
      <c r="AF63" s="26"/>
      <c r="AG63">
        <f t="shared" si="2"/>
        <v>17.708705851199998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14.405925999999999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2.59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0.14956414879999999</v>
      </c>
      <c r="AD64">
        <f t="shared" si="1"/>
        <v>16.846361851199998</v>
      </c>
      <c r="AE64">
        <v>0</v>
      </c>
      <c r="AF64" s="26"/>
      <c r="AG64">
        <f t="shared" si="2"/>
        <v>16.846361851199998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14.405925999999999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3.65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0.18089214879999999</v>
      </c>
      <c r="AD65">
        <f t="shared" si="1"/>
        <v>20.375033851199998</v>
      </c>
      <c r="AE65">
        <v>0</v>
      </c>
      <c r="AF65" s="26"/>
      <c r="AG65">
        <f t="shared" si="2"/>
        <v>20.375033851199998</v>
      </c>
      <c r="AI65" s="75">
        <f>PXIL!M65</f>
        <v>0</v>
      </c>
      <c r="AJ65" s="75">
        <f>PXIL!S65</f>
        <v>0</v>
      </c>
      <c r="AK65" s="75">
        <f>RTM_IEX!M65</f>
        <v>2.5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14.405925999999999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2.11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0.1462201488</v>
      </c>
      <c r="AD66">
        <f t="shared" si="1"/>
        <v>16.469705851200001</v>
      </c>
      <c r="AE66">
        <v>0</v>
      </c>
      <c r="AF66" s="26"/>
      <c r="AG66">
        <f t="shared" si="2"/>
        <v>16.469705851200001</v>
      </c>
      <c r="AI66" s="75">
        <f>PXIL!M66</f>
        <v>0</v>
      </c>
      <c r="AJ66" s="75">
        <f>PXIL!S66</f>
        <v>0</v>
      </c>
      <c r="AK66" s="75">
        <f>RTM_IEX!M66</f>
        <v>0.1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14.405925999999999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4.03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0.16813214880000002</v>
      </c>
      <c r="AD67">
        <f t="shared" si="1"/>
        <v>18.937793851199999</v>
      </c>
      <c r="AE67">
        <v>0</v>
      </c>
      <c r="AF67" s="26"/>
      <c r="AG67">
        <f t="shared" si="2"/>
        <v>18.937793851199999</v>
      </c>
      <c r="AI67" s="75">
        <f>PXIL!M67</f>
        <v>0</v>
      </c>
      <c r="AJ67" s="75">
        <f>PXIL!S67</f>
        <v>0</v>
      </c>
      <c r="AK67" s="75">
        <f>RTM_IEX!M67</f>
        <v>0.67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14.405925999999999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6.24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0.1816841488</v>
      </c>
      <c r="AD68">
        <f t="shared" ref="AD68:AD98" si="4">SUM(B68:AB68,AI68:AR68)-AC68</f>
        <v>20.464241851200001</v>
      </c>
      <c r="AE68">
        <v>0</v>
      </c>
      <c r="AF68" s="26"/>
      <c r="AG68">
        <f t="shared" ref="AG68:AG98" si="5">SUM(AD68:AF68)</f>
        <v>20.464241851200001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14.405925999999999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5.96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0.17922014880000001</v>
      </c>
      <c r="AD69">
        <f t="shared" si="4"/>
        <v>20.186705851199999</v>
      </c>
      <c r="AE69">
        <v>0</v>
      </c>
      <c r="AF69" s="26"/>
      <c r="AG69">
        <f t="shared" si="5"/>
        <v>20.186705851199999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14.405925999999999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3.46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0.16399614879999999</v>
      </c>
      <c r="AD70">
        <f t="shared" si="4"/>
        <v>18.471929851199999</v>
      </c>
      <c r="AE70">
        <v>0</v>
      </c>
      <c r="AF70" s="26"/>
      <c r="AG70">
        <f t="shared" si="5"/>
        <v>18.471929851199999</v>
      </c>
      <c r="AI70" s="75">
        <f>PXIL!M70</f>
        <v>0</v>
      </c>
      <c r="AJ70" s="75">
        <f>PXIL!S70</f>
        <v>0</v>
      </c>
      <c r="AK70" s="75">
        <f>RTM_IEX!M70</f>
        <v>0.77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14.405925999999999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7.78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0.19523614880000001</v>
      </c>
      <c r="AD71">
        <f t="shared" si="4"/>
        <v>21.990689851199999</v>
      </c>
      <c r="AE71">
        <v>0</v>
      </c>
      <c r="AF71" s="26"/>
      <c r="AG71">
        <f t="shared" si="5"/>
        <v>21.990689851199999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14.405925999999999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6.15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0.18089214880000001</v>
      </c>
      <c r="AD72">
        <f t="shared" si="4"/>
        <v>20.375033851199998</v>
      </c>
      <c r="AE72">
        <v>0</v>
      </c>
      <c r="AF72" s="26"/>
      <c r="AG72">
        <f t="shared" si="5"/>
        <v>20.375033851199998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14.405925999999999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7.59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0.19356414879999997</v>
      </c>
      <c r="AD73">
        <f t="shared" si="4"/>
        <v>21.802361851199997</v>
      </c>
      <c r="AE73">
        <v>0</v>
      </c>
      <c r="AF73" s="26"/>
      <c r="AG73">
        <f t="shared" si="5"/>
        <v>21.802361851199997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14.405925999999999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7.88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0.1961161488</v>
      </c>
      <c r="AD74">
        <f t="shared" si="4"/>
        <v>22.089809851199998</v>
      </c>
      <c r="AE74">
        <v>0</v>
      </c>
      <c r="AF74" s="26"/>
      <c r="AG74">
        <f t="shared" si="5"/>
        <v>22.089809851199998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14.405925999999999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6.15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0.18089214880000001</v>
      </c>
      <c r="AD75">
        <f t="shared" si="4"/>
        <v>20.375033851199998</v>
      </c>
      <c r="AE75">
        <v>0</v>
      </c>
      <c r="AF75" s="26"/>
      <c r="AG75">
        <f t="shared" si="5"/>
        <v>20.375033851199998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14.405925999999999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3.94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0.1884601488</v>
      </c>
      <c r="AD76">
        <f t="shared" si="4"/>
        <v>21.227465851199998</v>
      </c>
      <c r="AE76">
        <v>0</v>
      </c>
      <c r="AF76" s="26"/>
      <c r="AG76">
        <f t="shared" si="5"/>
        <v>21.227465851199998</v>
      </c>
      <c r="AI76" s="75">
        <f>PXIL!M76</f>
        <v>0</v>
      </c>
      <c r="AJ76" s="75">
        <f>PXIL!S76</f>
        <v>0</v>
      </c>
      <c r="AK76" s="75">
        <f>RTM_IEX!M76</f>
        <v>3.07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14.405925999999999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3.78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0.1692761488</v>
      </c>
      <c r="AD77">
        <f t="shared" si="4"/>
        <v>19.066649851199998</v>
      </c>
      <c r="AE77">
        <v>0</v>
      </c>
      <c r="AF77" s="26"/>
      <c r="AG77">
        <f t="shared" si="5"/>
        <v>19.066649851199998</v>
      </c>
      <c r="AI77" s="75">
        <f>PXIL!M77</f>
        <v>0</v>
      </c>
      <c r="AJ77" s="75">
        <f>PXIL!S77</f>
        <v>0</v>
      </c>
      <c r="AK77" s="75">
        <f>RTM_IEX!M77</f>
        <v>1.05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14.405925999999999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1.49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0.16558014879999999</v>
      </c>
      <c r="AD78">
        <f t="shared" si="4"/>
        <v>18.650345851199997</v>
      </c>
      <c r="AE78">
        <v>0</v>
      </c>
      <c r="AF78" s="26"/>
      <c r="AG78">
        <f t="shared" si="5"/>
        <v>18.650345851199997</v>
      </c>
      <c r="AI78" s="75">
        <f>PXIL!M78</f>
        <v>0</v>
      </c>
      <c r="AJ78" s="75">
        <f>PXIL!S78</f>
        <v>0</v>
      </c>
      <c r="AK78" s="75">
        <f>RTM_IEX!M78</f>
        <v>2.92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14.405925999999999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1.75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0.14947614880000001</v>
      </c>
      <c r="AD79">
        <f t="shared" si="4"/>
        <v>16.836449851199998</v>
      </c>
      <c r="AE79">
        <v>0</v>
      </c>
      <c r="AF79" s="26"/>
      <c r="AG79">
        <f t="shared" si="5"/>
        <v>16.836449851199998</v>
      </c>
      <c r="AI79" s="75">
        <f>PXIL!M79</f>
        <v>0</v>
      </c>
      <c r="AJ79" s="75">
        <f>PXIL!S79</f>
        <v>0</v>
      </c>
      <c r="AK79" s="75">
        <f>RTM_IEX!M79</f>
        <v>0.83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14.405925999999999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2.67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0.16250014879999999</v>
      </c>
      <c r="AD80">
        <f t="shared" si="4"/>
        <v>18.3034258512</v>
      </c>
      <c r="AE80">
        <v>0</v>
      </c>
      <c r="AF80" s="26"/>
      <c r="AG80">
        <f t="shared" si="5"/>
        <v>18.3034258512</v>
      </c>
      <c r="AI80" s="75">
        <f>PXIL!M80</f>
        <v>0</v>
      </c>
      <c r="AJ80" s="75">
        <f>PXIL!S80</f>
        <v>0</v>
      </c>
      <c r="AK80" s="75">
        <f>RTM_IEX!M80</f>
        <v>1.39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14.405925999999999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3.25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0.17226814880000002</v>
      </c>
      <c r="AD81">
        <f t="shared" si="4"/>
        <v>19.403657851200002</v>
      </c>
      <c r="AE81">
        <v>0</v>
      </c>
      <c r="AF81" s="26"/>
      <c r="AG81">
        <f t="shared" si="5"/>
        <v>19.403657851200002</v>
      </c>
      <c r="AI81" s="75">
        <f>PXIL!M81</f>
        <v>0</v>
      </c>
      <c r="AJ81" s="75">
        <f>PXIL!S81</f>
        <v>0</v>
      </c>
      <c r="AK81" s="75">
        <f>RTM_IEX!M81</f>
        <v>1.92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14.405925999999999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6.16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0.18098014879999999</v>
      </c>
      <c r="AD82">
        <f t="shared" si="4"/>
        <v>20.384945851199998</v>
      </c>
      <c r="AE82">
        <v>0</v>
      </c>
      <c r="AF82" s="26"/>
      <c r="AG82">
        <f t="shared" si="5"/>
        <v>20.384945851199998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14.405925999999999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0.21134014880000002</v>
      </c>
      <c r="AD83">
        <f t="shared" si="4"/>
        <v>23.804585851199999</v>
      </c>
      <c r="AE83">
        <v>0</v>
      </c>
      <c r="AF83" s="26"/>
      <c r="AG83">
        <f t="shared" si="5"/>
        <v>23.804585851199999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14.405925999999999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9.2200000000000006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0.2079081488</v>
      </c>
      <c r="AD84">
        <f t="shared" si="4"/>
        <v>23.418017851199998</v>
      </c>
      <c r="AE84">
        <v>0</v>
      </c>
      <c r="AF84" s="26"/>
      <c r="AG84">
        <f t="shared" si="5"/>
        <v>23.418017851199998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14.405925999999999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0.21134014880000002</v>
      </c>
      <c r="AD85">
        <f t="shared" si="4"/>
        <v>23.804585851199999</v>
      </c>
      <c r="AE85">
        <v>0</v>
      </c>
      <c r="AF85" s="26"/>
      <c r="AG85">
        <f t="shared" si="5"/>
        <v>23.804585851199999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14.405925999999999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9.61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0.21134014880000002</v>
      </c>
      <c r="AD86">
        <f t="shared" si="4"/>
        <v>23.804585851199999</v>
      </c>
      <c r="AE86">
        <v>0</v>
      </c>
      <c r="AF86" s="26"/>
      <c r="AG86">
        <f t="shared" si="5"/>
        <v>23.804585851199999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14.405925999999999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6.15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0.18089214880000001</v>
      </c>
      <c r="AD87">
        <f t="shared" si="4"/>
        <v>20.375033851199998</v>
      </c>
      <c r="AE87">
        <v>0</v>
      </c>
      <c r="AF87" s="26"/>
      <c r="AG87">
        <f t="shared" si="5"/>
        <v>20.375033851199998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14.405925999999999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7.78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0.19523614880000001</v>
      </c>
      <c r="AD88">
        <f t="shared" si="4"/>
        <v>21.990689851199999</v>
      </c>
      <c r="AE88">
        <v>0</v>
      </c>
      <c r="AF88" s="26"/>
      <c r="AG88">
        <f t="shared" si="5"/>
        <v>21.990689851199999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14.405925999999999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6.34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0.18617214879999999</v>
      </c>
      <c r="AD89">
        <f t="shared" si="4"/>
        <v>20.969753851199997</v>
      </c>
      <c r="AE89">
        <v>0</v>
      </c>
      <c r="AF89" s="26"/>
      <c r="AG89">
        <f t="shared" si="5"/>
        <v>20.969753851199997</v>
      </c>
      <c r="AI89" s="75">
        <f>PXIL!M89</f>
        <v>0</v>
      </c>
      <c r="AJ89" s="75">
        <f>PXIL!S89</f>
        <v>0</v>
      </c>
      <c r="AK89" s="75">
        <f>RTM_IEX!M89</f>
        <v>0.41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14.405925999999999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5.57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0.19374014880000001</v>
      </c>
      <c r="AD90">
        <f t="shared" si="4"/>
        <v>21.8221858512</v>
      </c>
      <c r="AE90">
        <v>0</v>
      </c>
      <c r="AF90" s="26"/>
      <c r="AG90">
        <f t="shared" si="5"/>
        <v>21.8221858512</v>
      </c>
      <c r="AI90" s="75">
        <f>PXIL!M90</f>
        <v>0</v>
      </c>
      <c r="AJ90" s="75">
        <f>PXIL!S90</f>
        <v>0</v>
      </c>
      <c r="AK90" s="75">
        <f>RTM_IEX!M90</f>
        <v>2.04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14.405925999999999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7.2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0.20051614880000002</v>
      </c>
      <c r="AD91">
        <f t="shared" si="4"/>
        <v>22.585409851200001</v>
      </c>
      <c r="AE91">
        <v>0</v>
      </c>
      <c r="AF91" s="26"/>
      <c r="AG91">
        <f t="shared" si="5"/>
        <v>22.585409851200001</v>
      </c>
      <c r="AI91" s="75">
        <f>PXIL!M91</f>
        <v>0</v>
      </c>
      <c r="AJ91" s="75">
        <f>PXIL!S91</f>
        <v>0</v>
      </c>
      <c r="AK91" s="75">
        <f>RTM_IEX!M91</f>
        <v>1.18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14.405925999999999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7.97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0.19690814880000002</v>
      </c>
      <c r="AD92">
        <f t="shared" si="4"/>
        <v>22.179017851200001</v>
      </c>
      <c r="AE92">
        <v>0</v>
      </c>
      <c r="AF92" s="26"/>
      <c r="AG92">
        <f t="shared" si="5"/>
        <v>22.179017851200001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14.405925999999999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3.65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0.15889214879999999</v>
      </c>
      <c r="AD93">
        <f t="shared" si="4"/>
        <v>17.8970338512</v>
      </c>
      <c r="AE93">
        <v>0</v>
      </c>
      <c r="AF93" s="26"/>
      <c r="AG93">
        <f t="shared" si="5"/>
        <v>17.8970338512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14.405925999999999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3.94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0.16144414879999999</v>
      </c>
      <c r="AD94">
        <f t="shared" si="4"/>
        <v>18.184481851199997</v>
      </c>
      <c r="AE94">
        <v>0</v>
      </c>
      <c r="AF94" s="26"/>
      <c r="AG94">
        <f t="shared" si="5"/>
        <v>18.184481851199997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14.405925999999999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2.21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0.1462201488</v>
      </c>
      <c r="AD95">
        <f t="shared" si="4"/>
        <v>16.469705851199997</v>
      </c>
      <c r="AE95">
        <v>0</v>
      </c>
      <c r="AF95" s="26"/>
      <c r="AG95">
        <f t="shared" si="5"/>
        <v>16.469705851199997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14.405925999999999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1.44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0.1394441488</v>
      </c>
      <c r="AD96">
        <f t="shared" si="4"/>
        <v>15.7064818512</v>
      </c>
      <c r="AE96">
        <v>0</v>
      </c>
      <c r="AF96" s="26"/>
      <c r="AG96">
        <f t="shared" si="5"/>
        <v>15.7064818512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14.405925999999999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0.38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0.1301161488</v>
      </c>
      <c r="AD97">
        <f t="shared" si="4"/>
        <v>14.655809851200001</v>
      </c>
      <c r="AE97">
        <v>0</v>
      </c>
      <c r="AF97" s="26"/>
      <c r="AG97">
        <f t="shared" si="5"/>
        <v>14.655809851200001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14.405925999999999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0.12677214880000001</v>
      </c>
      <c r="AD98">
        <f t="shared" si="4"/>
        <v>14.279153851199998</v>
      </c>
      <c r="AE98">
        <v>0</v>
      </c>
      <c r="AF98" s="26"/>
      <c r="AG98">
        <f t="shared" si="5"/>
        <v>14.279153851199998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0.34502985374999967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8.1287499999999985E-2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4.0445447129999999E-3</v>
      </c>
      <c r="AD99">
        <f t="shared" si="6"/>
        <v>0.45556280903699997</v>
      </c>
      <c r="AE99">
        <f t="shared" ref="AE99:AR99" si="8">SUM(AE3:AE98)/4000</f>
        <v>0</v>
      </c>
      <c r="AG99">
        <f t="shared" si="8"/>
        <v>0.45556280903699997</v>
      </c>
      <c r="AI99">
        <f t="shared" si="8"/>
        <v>0</v>
      </c>
      <c r="AJ99">
        <f t="shared" si="8"/>
        <v>0</v>
      </c>
      <c r="AK99">
        <f t="shared" si="8"/>
        <v>2.5420000000000002E-2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7.8700000000000003E-3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45013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'[1]28'!B5</f>
        <v>150</v>
      </c>
      <c r="C3" s="16">
        <f>'[1]28'!C5</f>
        <v>0</v>
      </c>
      <c r="D3" s="16">
        <f>'[1]28'!D5</f>
        <v>176</v>
      </c>
      <c r="E3" s="16">
        <f>'[1]28'!E5</f>
        <v>0</v>
      </c>
      <c r="F3" s="15">
        <f>SUM(B3:E3)</f>
        <v>326</v>
      </c>
      <c r="G3" s="15">
        <f>'[1]28'!H5</f>
        <v>0</v>
      </c>
      <c r="H3" s="16">
        <f>'[1]28'!I5</f>
        <v>0</v>
      </c>
      <c r="I3" s="16">
        <f>'[1]28'!J5</f>
        <v>0</v>
      </c>
      <c r="J3" s="16">
        <f>'[1]28'!K5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'[1]28'!B6</f>
        <v>150</v>
      </c>
      <c r="C4" s="16">
        <f>'[1]28'!C6</f>
        <v>0</v>
      </c>
      <c r="D4" s="16">
        <f>'[1]28'!D6</f>
        <v>176</v>
      </c>
      <c r="E4" s="16">
        <f>'[1]28'!E6</f>
        <v>0</v>
      </c>
      <c r="F4" s="15">
        <f>SUM(B4:E4)</f>
        <v>326</v>
      </c>
      <c r="G4" s="15">
        <f>'[1]28'!H6</f>
        <v>0</v>
      </c>
      <c r="H4" s="16">
        <f>'[1]28'!I6</f>
        <v>0</v>
      </c>
      <c r="I4" s="16">
        <f>'[1]28'!J6</f>
        <v>0</v>
      </c>
      <c r="J4" s="16">
        <f>'[1]28'!K6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'[1]28'!B7</f>
        <v>150</v>
      </c>
      <c r="C5" s="16">
        <f>'[1]28'!C7</f>
        <v>0</v>
      </c>
      <c r="D5" s="16">
        <f>'[1]28'!D7</f>
        <v>176</v>
      </c>
      <c r="E5" s="16">
        <f>'[1]28'!E7</f>
        <v>0</v>
      </c>
      <c r="F5" s="15">
        <f t="shared" ref="F5:F68" si="6">SUM(B5:E5)</f>
        <v>326</v>
      </c>
      <c r="G5" s="15">
        <f>'[1]28'!H7</f>
        <v>0</v>
      </c>
      <c r="H5" s="16">
        <f>'[1]28'!I7</f>
        <v>0</v>
      </c>
      <c r="I5" s="16">
        <f>'[1]28'!J7</f>
        <v>0</v>
      </c>
      <c r="J5" s="16">
        <f>'[1]28'!K7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'[1]28'!B8</f>
        <v>150</v>
      </c>
      <c r="C6" s="16">
        <f>'[1]28'!C8</f>
        <v>0</v>
      </c>
      <c r="D6" s="16">
        <f>'[1]28'!D8</f>
        <v>176</v>
      </c>
      <c r="E6" s="16">
        <f>'[1]28'!E8</f>
        <v>0</v>
      </c>
      <c r="F6" s="15">
        <f t="shared" si="6"/>
        <v>326</v>
      </c>
      <c r="G6" s="15">
        <f>'[1]28'!H8</f>
        <v>0</v>
      </c>
      <c r="H6" s="16">
        <f>'[1]28'!I8</f>
        <v>0</v>
      </c>
      <c r="I6" s="16">
        <f>'[1]28'!J8</f>
        <v>0</v>
      </c>
      <c r="J6" s="16">
        <f>'[1]28'!K8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'[1]28'!B9</f>
        <v>150</v>
      </c>
      <c r="C7" s="16">
        <f>'[1]28'!C9</f>
        <v>0</v>
      </c>
      <c r="D7" s="16">
        <f>'[1]28'!D9</f>
        <v>176</v>
      </c>
      <c r="E7" s="16">
        <f>'[1]28'!E9</f>
        <v>0</v>
      </c>
      <c r="F7" s="15">
        <f t="shared" si="6"/>
        <v>326</v>
      </c>
      <c r="G7" s="15">
        <f>'[1]28'!H9</f>
        <v>0</v>
      </c>
      <c r="H7" s="16">
        <f>'[1]28'!I9</f>
        <v>0</v>
      </c>
      <c r="I7" s="16">
        <f>'[1]28'!J9</f>
        <v>0</v>
      </c>
      <c r="J7" s="16">
        <f>'[1]28'!K9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'[1]28'!B10</f>
        <v>150</v>
      </c>
      <c r="C8" s="16">
        <f>'[1]28'!C10</f>
        <v>0</v>
      </c>
      <c r="D8" s="16">
        <f>'[1]28'!D10</f>
        <v>176</v>
      </c>
      <c r="E8" s="16">
        <f>'[1]28'!E10</f>
        <v>0</v>
      </c>
      <c r="F8" s="15">
        <f t="shared" si="6"/>
        <v>326</v>
      </c>
      <c r="G8" s="15">
        <f>'[1]28'!H10</f>
        <v>0</v>
      </c>
      <c r="H8" s="16">
        <f>'[1]28'!I10</f>
        <v>0</v>
      </c>
      <c r="I8" s="16">
        <f>'[1]28'!J10</f>
        <v>0</v>
      </c>
      <c r="J8" s="16">
        <f>'[1]28'!K10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'[1]28'!B11</f>
        <v>150</v>
      </c>
      <c r="C9" s="16">
        <f>'[1]28'!C11</f>
        <v>0</v>
      </c>
      <c r="D9" s="16">
        <f>'[1]28'!D11</f>
        <v>176</v>
      </c>
      <c r="E9" s="16">
        <f>'[1]28'!E11</f>
        <v>0</v>
      </c>
      <c r="F9" s="15">
        <f t="shared" si="6"/>
        <v>326</v>
      </c>
      <c r="G9" s="15">
        <f>'[1]28'!H11</f>
        <v>0</v>
      </c>
      <c r="H9" s="16">
        <f>'[1]28'!I11</f>
        <v>0</v>
      </c>
      <c r="I9" s="16">
        <f>'[1]28'!J11</f>
        <v>0</v>
      </c>
      <c r="J9" s="16">
        <f>'[1]28'!K11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'[1]28'!B12</f>
        <v>150</v>
      </c>
      <c r="C10" s="16">
        <f>'[1]28'!C12</f>
        <v>0</v>
      </c>
      <c r="D10" s="16">
        <f>'[1]28'!D12</f>
        <v>176</v>
      </c>
      <c r="E10" s="16">
        <f>'[1]28'!E12</f>
        <v>0</v>
      </c>
      <c r="F10" s="15">
        <f t="shared" si="6"/>
        <v>326</v>
      </c>
      <c r="G10" s="15">
        <f>'[1]28'!H12</f>
        <v>0</v>
      </c>
      <c r="H10" s="16">
        <f>'[1]28'!I12</f>
        <v>0</v>
      </c>
      <c r="I10" s="16">
        <f>'[1]28'!J12</f>
        <v>0</v>
      </c>
      <c r="J10" s="16">
        <f>'[1]28'!K12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'[1]28'!B13</f>
        <v>150</v>
      </c>
      <c r="C11" s="16">
        <f>'[1]28'!C13</f>
        <v>0</v>
      </c>
      <c r="D11" s="16">
        <f>'[1]28'!D13</f>
        <v>176</v>
      </c>
      <c r="E11" s="16">
        <f>'[1]28'!E13</f>
        <v>0</v>
      </c>
      <c r="F11" s="15">
        <f t="shared" si="6"/>
        <v>326</v>
      </c>
      <c r="G11" s="15">
        <f>'[1]28'!H13</f>
        <v>0</v>
      </c>
      <c r="H11" s="16">
        <f>'[1]28'!I13</f>
        <v>0</v>
      </c>
      <c r="I11" s="16">
        <f>'[1]28'!J13</f>
        <v>0</v>
      </c>
      <c r="J11" s="16">
        <f>'[1]28'!K13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'[1]28'!B14</f>
        <v>150</v>
      </c>
      <c r="C12" s="16">
        <f>'[1]28'!C14</f>
        <v>0</v>
      </c>
      <c r="D12" s="16">
        <f>'[1]28'!D14</f>
        <v>176</v>
      </c>
      <c r="E12" s="16">
        <f>'[1]28'!E14</f>
        <v>0</v>
      </c>
      <c r="F12" s="15">
        <f t="shared" si="6"/>
        <v>326</v>
      </c>
      <c r="G12" s="15">
        <f>'[1]28'!H14</f>
        <v>0</v>
      </c>
      <c r="H12" s="16">
        <f>'[1]28'!I14</f>
        <v>0</v>
      </c>
      <c r="I12" s="16">
        <f>'[1]28'!J14</f>
        <v>0</v>
      </c>
      <c r="J12" s="16">
        <f>'[1]28'!K14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'[1]28'!B15</f>
        <v>150</v>
      </c>
      <c r="C13" s="16">
        <f>'[1]28'!C15</f>
        <v>0</v>
      </c>
      <c r="D13" s="16">
        <f>'[1]28'!D15</f>
        <v>176</v>
      </c>
      <c r="E13" s="16">
        <f>'[1]28'!E15</f>
        <v>0</v>
      </c>
      <c r="F13" s="15">
        <f t="shared" si="6"/>
        <v>326</v>
      </c>
      <c r="G13" s="15">
        <f>'[1]28'!H15</f>
        <v>0</v>
      </c>
      <c r="H13" s="16">
        <f>'[1]28'!I15</f>
        <v>0</v>
      </c>
      <c r="I13" s="16">
        <f>'[1]28'!J15</f>
        <v>0</v>
      </c>
      <c r="J13" s="16">
        <f>'[1]28'!K15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'[1]28'!B16</f>
        <v>150</v>
      </c>
      <c r="C14" s="16">
        <f>'[1]28'!C16</f>
        <v>0</v>
      </c>
      <c r="D14" s="16">
        <f>'[1]28'!D16</f>
        <v>176</v>
      </c>
      <c r="E14" s="16">
        <f>'[1]28'!E16</f>
        <v>0</v>
      </c>
      <c r="F14" s="15">
        <f t="shared" si="6"/>
        <v>326</v>
      </c>
      <c r="G14" s="15">
        <f>'[1]28'!H16</f>
        <v>0</v>
      </c>
      <c r="H14" s="16">
        <f>'[1]28'!I16</f>
        <v>0</v>
      </c>
      <c r="I14" s="16">
        <f>'[1]28'!J16</f>
        <v>0</v>
      </c>
      <c r="J14" s="16">
        <f>'[1]28'!K16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'[1]28'!B17</f>
        <v>150</v>
      </c>
      <c r="C15" s="16">
        <f>'[1]28'!C17</f>
        <v>0</v>
      </c>
      <c r="D15" s="16">
        <f>'[1]28'!D17</f>
        <v>176</v>
      </c>
      <c r="E15" s="16">
        <f>'[1]28'!E17</f>
        <v>0</v>
      </c>
      <c r="F15" s="15">
        <f t="shared" si="6"/>
        <v>326</v>
      </c>
      <c r="G15" s="15">
        <f>'[1]28'!H17</f>
        <v>0</v>
      </c>
      <c r="H15" s="16">
        <f>'[1]28'!I17</f>
        <v>0</v>
      </c>
      <c r="I15" s="16">
        <f>'[1]28'!J17</f>
        <v>0</v>
      </c>
      <c r="J15" s="16">
        <f>'[1]28'!K17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'[1]28'!B18</f>
        <v>150</v>
      </c>
      <c r="C16" s="16">
        <f>'[1]28'!C18</f>
        <v>0</v>
      </c>
      <c r="D16" s="16">
        <f>'[1]28'!D18</f>
        <v>176</v>
      </c>
      <c r="E16" s="16">
        <f>'[1]28'!E18</f>
        <v>0</v>
      </c>
      <c r="F16" s="15">
        <f t="shared" si="6"/>
        <v>326</v>
      </c>
      <c r="G16" s="15">
        <f>'[1]28'!H18</f>
        <v>0</v>
      </c>
      <c r="H16" s="16">
        <f>'[1]28'!I18</f>
        <v>0</v>
      </c>
      <c r="I16" s="16">
        <f>'[1]28'!J18</f>
        <v>0</v>
      </c>
      <c r="J16" s="16">
        <f>'[1]28'!K18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'[1]28'!B19</f>
        <v>150</v>
      </c>
      <c r="C17" s="16">
        <f>'[1]28'!C19</f>
        <v>0</v>
      </c>
      <c r="D17" s="16">
        <f>'[1]28'!D19</f>
        <v>176</v>
      </c>
      <c r="E17" s="16">
        <f>'[1]28'!E19</f>
        <v>0</v>
      </c>
      <c r="F17" s="15">
        <f t="shared" si="6"/>
        <v>326</v>
      </c>
      <c r="G17" s="15">
        <f>'[1]28'!H19</f>
        <v>0</v>
      </c>
      <c r="H17" s="16">
        <f>'[1]28'!I19</f>
        <v>0</v>
      </c>
      <c r="I17" s="16">
        <f>'[1]28'!J19</f>
        <v>0</v>
      </c>
      <c r="J17" s="16">
        <f>'[1]28'!K19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'[1]28'!B20</f>
        <v>150</v>
      </c>
      <c r="C18" s="16">
        <f>'[1]28'!C20</f>
        <v>0</v>
      </c>
      <c r="D18" s="16">
        <f>'[1]28'!D20</f>
        <v>176</v>
      </c>
      <c r="E18" s="16">
        <f>'[1]28'!E20</f>
        <v>0</v>
      </c>
      <c r="F18" s="15">
        <f t="shared" si="6"/>
        <v>326</v>
      </c>
      <c r="G18" s="15">
        <f>'[1]28'!H20</f>
        <v>0</v>
      </c>
      <c r="H18" s="16">
        <f>'[1]28'!I20</f>
        <v>0</v>
      </c>
      <c r="I18" s="16">
        <f>'[1]28'!J20</f>
        <v>0</v>
      </c>
      <c r="J18" s="16">
        <f>'[1]28'!K20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'[1]28'!B21</f>
        <v>150</v>
      </c>
      <c r="C19" s="16">
        <f>'[1]28'!C21</f>
        <v>0</v>
      </c>
      <c r="D19" s="16">
        <f>'[1]28'!D21</f>
        <v>176</v>
      </c>
      <c r="E19" s="16">
        <f>'[1]28'!E21</f>
        <v>0</v>
      </c>
      <c r="F19" s="15">
        <f t="shared" si="6"/>
        <v>326</v>
      </c>
      <c r="G19" s="15">
        <f>'[1]28'!H21</f>
        <v>0</v>
      </c>
      <c r="H19" s="16">
        <f>'[1]28'!I21</f>
        <v>0</v>
      </c>
      <c r="I19" s="16">
        <f>'[1]28'!J21</f>
        <v>0</v>
      </c>
      <c r="J19" s="16">
        <f>'[1]28'!K21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'[1]28'!B22</f>
        <v>150</v>
      </c>
      <c r="C20" s="16">
        <f>'[1]28'!C22</f>
        <v>0</v>
      </c>
      <c r="D20" s="16">
        <f>'[1]28'!D22</f>
        <v>176</v>
      </c>
      <c r="E20" s="16">
        <f>'[1]28'!E22</f>
        <v>0</v>
      </c>
      <c r="F20" s="15">
        <f t="shared" si="6"/>
        <v>326</v>
      </c>
      <c r="G20" s="15">
        <f>'[1]28'!H22</f>
        <v>0</v>
      </c>
      <c r="H20" s="16">
        <f>'[1]28'!I22</f>
        <v>0</v>
      </c>
      <c r="I20" s="16">
        <f>'[1]28'!J22</f>
        <v>0</v>
      </c>
      <c r="J20" s="16">
        <f>'[1]28'!K22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'[1]28'!B23</f>
        <v>150</v>
      </c>
      <c r="C21" s="16">
        <f>'[1]28'!C23</f>
        <v>0</v>
      </c>
      <c r="D21" s="16">
        <f>'[1]28'!D23</f>
        <v>176</v>
      </c>
      <c r="E21" s="16">
        <f>'[1]28'!E23</f>
        <v>0</v>
      </c>
      <c r="F21" s="15">
        <f t="shared" si="6"/>
        <v>326</v>
      </c>
      <c r="G21" s="15">
        <f>'[1]28'!H23</f>
        <v>0</v>
      </c>
      <c r="H21" s="16">
        <f>'[1]28'!I23</f>
        <v>0</v>
      </c>
      <c r="I21" s="16">
        <f>'[1]28'!J23</f>
        <v>0</v>
      </c>
      <c r="J21" s="16">
        <f>'[1]28'!K23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'[1]28'!B24</f>
        <v>150</v>
      </c>
      <c r="C22" s="16">
        <f>'[1]28'!C24</f>
        <v>0</v>
      </c>
      <c r="D22" s="16">
        <f>'[1]28'!D24</f>
        <v>176</v>
      </c>
      <c r="E22" s="16">
        <f>'[1]28'!E24</f>
        <v>0</v>
      </c>
      <c r="F22" s="15">
        <f t="shared" si="6"/>
        <v>326</v>
      </c>
      <c r="G22" s="15">
        <f>'[1]28'!H24</f>
        <v>0</v>
      </c>
      <c r="H22" s="16">
        <f>'[1]28'!I24</f>
        <v>0</v>
      </c>
      <c r="I22" s="16">
        <f>'[1]28'!J24</f>
        <v>0</v>
      </c>
      <c r="J22" s="16">
        <f>'[1]28'!K24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'[1]28'!B25</f>
        <v>150</v>
      </c>
      <c r="C23" s="16">
        <f>'[1]28'!C25</f>
        <v>0</v>
      </c>
      <c r="D23" s="16">
        <f>'[1]28'!D25</f>
        <v>176</v>
      </c>
      <c r="E23" s="16">
        <f>'[1]28'!E25</f>
        <v>0</v>
      </c>
      <c r="F23" s="15">
        <f t="shared" si="6"/>
        <v>326</v>
      </c>
      <c r="G23" s="15">
        <f>'[1]28'!H25</f>
        <v>0</v>
      </c>
      <c r="H23" s="16">
        <f>'[1]28'!I25</f>
        <v>0</v>
      </c>
      <c r="I23" s="16">
        <f>'[1]28'!J25</f>
        <v>0</v>
      </c>
      <c r="J23" s="16">
        <f>'[1]28'!K25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'[1]28'!B26</f>
        <v>150</v>
      </c>
      <c r="C24" s="16">
        <f>'[1]28'!C26</f>
        <v>0</v>
      </c>
      <c r="D24" s="16">
        <f>'[1]28'!D26</f>
        <v>176</v>
      </c>
      <c r="E24" s="16">
        <f>'[1]28'!E26</f>
        <v>0</v>
      </c>
      <c r="F24" s="15">
        <f t="shared" si="6"/>
        <v>326</v>
      </c>
      <c r="G24" s="15">
        <f>'[1]28'!H26</f>
        <v>0</v>
      </c>
      <c r="H24" s="16">
        <f>'[1]28'!I26</f>
        <v>0</v>
      </c>
      <c r="I24" s="16">
        <f>'[1]28'!J26</f>
        <v>0</v>
      </c>
      <c r="J24" s="16">
        <f>'[1]28'!K26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'[1]28'!B27</f>
        <v>150</v>
      </c>
      <c r="C25" s="16">
        <f>'[1]28'!C27</f>
        <v>0</v>
      </c>
      <c r="D25" s="16">
        <f>'[1]28'!D27</f>
        <v>176</v>
      </c>
      <c r="E25" s="16">
        <f>'[1]28'!E27</f>
        <v>0</v>
      </c>
      <c r="F25" s="15">
        <f t="shared" si="6"/>
        <v>326</v>
      </c>
      <c r="G25" s="15">
        <f>'[1]28'!H27</f>
        <v>0</v>
      </c>
      <c r="H25" s="16">
        <f>'[1]28'!I27</f>
        <v>0</v>
      </c>
      <c r="I25" s="16">
        <f>'[1]28'!J27</f>
        <v>0</v>
      </c>
      <c r="J25" s="16">
        <f>'[1]28'!K27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'[1]28'!B28</f>
        <v>150</v>
      </c>
      <c r="C26" s="16">
        <f>'[1]28'!C28</f>
        <v>0</v>
      </c>
      <c r="D26" s="16">
        <f>'[1]28'!D28</f>
        <v>176</v>
      </c>
      <c r="E26" s="16">
        <f>'[1]28'!E28</f>
        <v>0</v>
      </c>
      <c r="F26" s="15">
        <f t="shared" si="6"/>
        <v>326</v>
      </c>
      <c r="G26" s="15">
        <f>'[1]28'!H28</f>
        <v>0</v>
      </c>
      <c r="H26" s="16">
        <f>'[1]28'!I28</f>
        <v>0</v>
      </c>
      <c r="I26" s="16">
        <f>'[1]28'!J28</f>
        <v>0</v>
      </c>
      <c r="J26" s="16">
        <f>'[1]28'!K28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'[1]28'!B29</f>
        <v>150</v>
      </c>
      <c r="C27" s="16">
        <f>'[1]28'!C29</f>
        <v>0</v>
      </c>
      <c r="D27" s="16">
        <f>'[1]28'!D29</f>
        <v>176</v>
      </c>
      <c r="E27" s="16">
        <f>'[1]28'!E29</f>
        <v>0</v>
      </c>
      <c r="F27" s="15">
        <f t="shared" si="6"/>
        <v>326</v>
      </c>
      <c r="G27" s="15">
        <f>'[1]28'!H29</f>
        <v>0</v>
      </c>
      <c r="H27" s="16">
        <f>'[1]28'!I29</f>
        <v>0</v>
      </c>
      <c r="I27" s="16">
        <f>'[1]28'!J29</f>
        <v>0</v>
      </c>
      <c r="J27" s="16">
        <f>'[1]28'!K29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'[1]28'!B30</f>
        <v>150</v>
      </c>
      <c r="C28" s="16">
        <f>'[1]28'!C30</f>
        <v>0</v>
      </c>
      <c r="D28" s="16">
        <f>'[1]28'!D30</f>
        <v>176</v>
      </c>
      <c r="E28" s="16">
        <f>'[1]28'!E30</f>
        <v>0</v>
      </c>
      <c r="F28" s="15">
        <f t="shared" si="6"/>
        <v>326</v>
      </c>
      <c r="G28" s="15">
        <f>'[1]28'!H30</f>
        <v>0</v>
      </c>
      <c r="H28" s="16">
        <f>'[1]28'!I30</f>
        <v>0</v>
      </c>
      <c r="I28" s="16">
        <f>'[1]28'!J30</f>
        <v>0</v>
      </c>
      <c r="J28" s="16">
        <f>'[1]28'!K30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'[1]28'!B31</f>
        <v>150</v>
      </c>
      <c r="C29" s="16">
        <f>'[1]28'!C31</f>
        <v>0</v>
      </c>
      <c r="D29" s="16">
        <f>'[1]28'!D31</f>
        <v>176</v>
      </c>
      <c r="E29" s="16">
        <f>'[1]28'!E31</f>
        <v>0</v>
      </c>
      <c r="F29" s="15">
        <f t="shared" si="6"/>
        <v>326</v>
      </c>
      <c r="G29" s="15">
        <f>'[1]28'!H31</f>
        <v>0</v>
      </c>
      <c r="H29" s="16">
        <f>'[1]28'!I31</f>
        <v>0</v>
      </c>
      <c r="I29" s="16">
        <f>'[1]28'!J31</f>
        <v>0</v>
      </c>
      <c r="J29" s="16">
        <f>'[1]28'!K31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'[1]28'!B32</f>
        <v>150</v>
      </c>
      <c r="C30" s="16">
        <f>'[1]28'!C32</f>
        <v>0</v>
      </c>
      <c r="D30" s="16">
        <f>'[1]28'!D32</f>
        <v>176</v>
      </c>
      <c r="E30" s="16">
        <f>'[1]28'!E32</f>
        <v>0</v>
      </c>
      <c r="F30" s="15">
        <f t="shared" si="6"/>
        <v>326</v>
      </c>
      <c r="G30" s="15">
        <f>'[1]28'!H32</f>
        <v>0</v>
      </c>
      <c r="H30" s="16">
        <f>'[1]28'!I32</f>
        <v>0</v>
      </c>
      <c r="I30" s="16">
        <f>'[1]28'!J32</f>
        <v>0</v>
      </c>
      <c r="J30" s="16">
        <f>'[1]28'!K32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'[1]28'!B33</f>
        <v>150</v>
      </c>
      <c r="C31" s="16">
        <f>'[1]28'!C33</f>
        <v>0</v>
      </c>
      <c r="D31" s="16">
        <f>'[1]28'!D33</f>
        <v>170</v>
      </c>
      <c r="E31" s="16">
        <f>'[1]28'!E33</f>
        <v>0</v>
      </c>
      <c r="F31" s="15">
        <f t="shared" si="6"/>
        <v>320</v>
      </c>
      <c r="G31" s="15">
        <f>'[1]28'!H33</f>
        <v>0</v>
      </c>
      <c r="H31" s="16">
        <f>'[1]28'!I33</f>
        <v>0</v>
      </c>
      <c r="I31" s="16">
        <f>'[1]28'!J33</f>
        <v>0</v>
      </c>
      <c r="J31" s="16">
        <f>'[1]28'!K33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'[1]28'!B34</f>
        <v>150</v>
      </c>
      <c r="C32" s="16">
        <f>'[1]28'!C34</f>
        <v>0</v>
      </c>
      <c r="D32" s="16">
        <f>'[1]28'!D34</f>
        <v>170</v>
      </c>
      <c r="E32" s="16">
        <f>'[1]28'!E34</f>
        <v>0</v>
      </c>
      <c r="F32" s="15">
        <f t="shared" si="6"/>
        <v>320</v>
      </c>
      <c r="G32" s="15">
        <f>'[1]28'!H34</f>
        <v>0</v>
      </c>
      <c r="H32" s="16">
        <f>'[1]28'!I34</f>
        <v>0</v>
      </c>
      <c r="I32" s="16">
        <f>'[1]28'!J34</f>
        <v>0</v>
      </c>
      <c r="J32" s="16">
        <f>'[1]28'!K34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'[1]28'!B35</f>
        <v>150</v>
      </c>
      <c r="C33" s="16">
        <f>'[1]28'!C35</f>
        <v>0</v>
      </c>
      <c r="D33" s="16">
        <f>'[1]28'!D35</f>
        <v>170</v>
      </c>
      <c r="E33" s="16">
        <f>'[1]28'!E35</f>
        <v>0</v>
      </c>
      <c r="F33" s="15">
        <f t="shared" si="6"/>
        <v>320</v>
      </c>
      <c r="G33" s="15">
        <f>'[1]28'!H35</f>
        <v>0</v>
      </c>
      <c r="H33" s="16">
        <f>'[1]28'!I35</f>
        <v>0</v>
      </c>
      <c r="I33" s="16">
        <f>'[1]28'!J35</f>
        <v>0</v>
      </c>
      <c r="J33" s="16">
        <f>'[1]28'!K35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'[1]28'!B36</f>
        <v>150</v>
      </c>
      <c r="C34" s="16">
        <f>'[1]28'!C36</f>
        <v>0</v>
      </c>
      <c r="D34" s="16">
        <f>'[1]28'!D36</f>
        <v>170</v>
      </c>
      <c r="E34" s="16">
        <f>'[1]28'!E36</f>
        <v>0</v>
      </c>
      <c r="F34" s="15">
        <f t="shared" si="6"/>
        <v>320</v>
      </c>
      <c r="G34" s="15">
        <f>'[1]28'!H36</f>
        <v>0</v>
      </c>
      <c r="H34" s="16">
        <f>'[1]28'!I36</f>
        <v>0</v>
      </c>
      <c r="I34" s="16">
        <f>'[1]28'!J36</f>
        <v>0</v>
      </c>
      <c r="J34" s="16">
        <f>'[1]28'!K36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'[1]28'!B37</f>
        <v>150</v>
      </c>
      <c r="C35" s="16">
        <f>'[1]28'!C37</f>
        <v>0</v>
      </c>
      <c r="D35" s="16">
        <f>'[1]28'!D37</f>
        <v>170</v>
      </c>
      <c r="E35" s="16">
        <f>'[1]28'!E37</f>
        <v>0</v>
      </c>
      <c r="F35" s="15">
        <f t="shared" si="6"/>
        <v>320</v>
      </c>
      <c r="G35" s="15">
        <f>'[1]28'!H37</f>
        <v>0</v>
      </c>
      <c r="H35" s="16">
        <f>'[1]28'!I37</f>
        <v>0</v>
      </c>
      <c r="I35" s="16">
        <f>'[1]28'!J37</f>
        <v>0</v>
      </c>
      <c r="J35" s="16">
        <f>'[1]28'!K37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'[1]28'!B38</f>
        <v>150</v>
      </c>
      <c r="C36" s="16">
        <f>'[1]28'!C38</f>
        <v>0</v>
      </c>
      <c r="D36" s="16">
        <f>'[1]28'!D38</f>
        <v>170</v>
      </c>
      <c r="E36" s="16">
        <f>'[1]28'!E38</f>
        <v>0</v>
      </c>
      <c r="F36" s="15">
        <f t="shared" si="6"/>
        <v>320</v>
      </c>
      <c r="G36" s="15">
        <f>'[1]28'!H38</f>
        <v>0</v>
      </c>
      <c r="H36" s="16">
        <f>'[1]28'!I38</f>
        <v>0</v>
      </c>
      <c r="I36" s="16">
        <f>'[1]28'!J38</f>
        <v>0</v>
      </c>
      <c r="J36" s="16">
        <f>'[1]28'!K38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'[1]28'!B39</f>
        <v>150</v>
      </c>
      <c r="C37" s="16">
        <f>'[1]28'!C39</f>
        <v>0</v>
      </c>
      <c r="D37" s="16">
        <f>'[1]28'!D39</f>
        <v>170</v>
      </c>
      <c r="E37" s="16">
        <f>'[1]28'!E39</f>
        <v>0</v>
      </c>
      <c r="F37" s="15">
        <f t="shared" si="6"/>
        <v>320</v>
      </c>
      <c r="G37" s="15">
        <f>'[1]28'!H39</f>
        <v>0</v>
      </c>
      <c r="H37" s="16">
        <f>'[1]28'!I39</f>
        <v>0</v>
      </c>
      <c r="I37" s="16">
        <f>'[1]28'!J39</f>
        <v>0</v>
      </c>
      <c r="J37" s="16">
        <f>'[1]28'!K39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'[1]28'!B40</f>
        <v>150</v>
      </c>
      <c r="C38" s="16">
        <f>'[1]28'!C40</f>
        <v>0</v>
      </c>
      <c r="D38" s="16">
        <f>'[1]28'!D40</f>
        <v>170</v>
      </c>
      <c r="E38" s="16">
        <f>'[1]28'!E40</f>
        <v>0</v>
      </c>
      <c r="F38" s="15">
        <f t="shared" si="6"/>
        <v>320</v>
      </c>
      <c r="G38" s="15">
        <f>'[1]28'!H40</f>
        <v>0</v>
      </c>
      <c r="H38" s="16">
        <f>'[1]28'!I40</f>
        <v>0</v>
      </c>
      <c r="I38" s="16">
        <f>'[1]28'!J40</f>
        <v>0</v>
      </c>
      <c r="J38" s="16">
        <f>'[1]28'!K40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'[1]28'!B41</f>
        <v>150</v>
      </c>
      <c r="C39" s="16">
        <f>'[1]28'!C41</f>
        <v>0</v>
      </c>
      <c r="D39" s="16">
        <f>'[1]28'!D41</f>
        <v>170</v>
      </c>
      <c r="E39" s="16">
        <f>'[1]28'!E41</f>
        <v>0</v>
      </c>
      <c r="F39" s="15">
        <f t="shared" si="6"/>
        <v>320</v>
      </c>
      <c r="G39" s="15">
        <f>'[1]28'!H41</f>
        <v>0</v>
      </c>
      <c r="H39" s="16">
        <f>'[1]28'!I41</f>
        <v>0</v>
      </c>
      <c r="I39" s="16">
        <f>'[1]28'!J41</f>
        <v>0</v>
      </c>
      <c r="J39" s="16">
        <f>'[1]28'!K41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'[1]28'!B42</f>
        <v>150</v>
      </c>
      <c r="C40" s="16">
        <f>'[1]28'!C42</f>
        <v>0</v>
      </c>
      <c r="D40" s="16">
        <f>'[1]28'!D42</f>
        <v>170</v>
      </c>
      <c r="E40" s="16">
        <f>'[1]28'!E42</f>
        <v>0</v>
      </c>
      <c r="F40" s="15">
        <f t="shared" si="6"/>
        <v>320</v>
      </c>
      <c r="G40" s="15">
        <f>'[1]28'!H42</f>
        <v>0</v>
      </c>
      <c r="H40" s="16">
        <f>'[1]28'!I42</f>
        <v>0</v>
      </c>
      <c r="I40" s="16">
        <f>'[1]28'!J42</f>
        <v>0</v>
      </c>
      <c r="J40" s="16">
        <f>'[1]28'!K42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'[1]28'!B43</f>
        <v>150</v>
      </c>
      <c r="C41" s="16">
        <f>'[1]28'!C43</f>
        <v>0</v>
      </c>
      <c r="D41" s="16">
        <f>'[1]28'!D43</f>
        <v>170</v>
      </c>
      <c r="E41" s="16">
        <f>'[1]28'!E43</f>
        <v>0</v>
      </c>
      <c r="F41" s="15">
        <f t="shared" si="6"/>
        <v>320</v>
      </c>
      <c r="G41" s="15">
        <f>'[1]28'!H43</f>
        <v>0</v>
      </c>
      <c r="H41" s="16">
        <f>'[1]28'!I43</f>
        <v>0</v>
      </c>
      <c r="I41" s="16">
        <f>'[1]28'!J43</f>
        <v>0</v>
      </c>
      <c r="J41" s="16">
        <f>'[1]28'!K43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'[1]28'!B44</f>
        <v>150</v>
      </c>
      <c r="C42" s="16">
        <f>'[1]28'!C44</f>
        <v>0</v>
      </c>
      <c r="D42" s="16">
        <f>'[1]28'!D44</f>
        <v>170</v>
      </c>
      <c r="E42" s="16">
        <f>'[1]28'!E44</f>
        <v>0</v>
      </c>
      <c r="F42" s="15">
        <f t="shared" si="6"/>
        <v>320</v>
      </c>
      <c r="G42" s="15">
        <f>'[1]28'!H44</f>
        <v>0</v>
      </c>
      <c r="H42" s="16">
        <f>'[1]28'!I44</f>
        <v>0</v>
      </c>
      <c r="I42" s="16">
        <f>'[1]28'!J44</f>
        <v>0</v>
      </c>
      <c r="J42" s="16">
        <f>'[1]28'!K44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'[1]28'!B45</f>
        <v>150</v>
      </c>
      <c r="C43" s="16">
        <f>'[1]28'!C45</f>
        <v>0</v>
      </c>
      <c r="D43" s="16">
        <f>'[1]28'!D45</f>
        <v>170</v>
      </c>
      <c r="E43" s="16">
        <f>'[1]28'!E45</f>
        <v>0</v>
      </c>
      <c r="F43" s="15">
        <f t="shared" si="6"/>
        <v>320</v>
      </c>
      <c r="G43" s="15">
        <f>'[1]28'!H45</f>
        <v>0</v>
      </c>
      <c r="H43" s="16">
        <f>'[1]28'!I45</f>
        <v>0</v>
      </c>
      <c r="I43" s="16">
        <f>'[1]28'!J45</f>
        <v>0</v>
      </c>
      <c r="J43" s="16">
        <f>'[1]28'!K45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'[1]28'!B46</f>
        <v>150</v>
      </c>
      <c r="C44" s="16">
        <f>'[1]28'!C46</f>
        <v>0</v>
      </c>
      <c r="D44" s="16">
        <f>'[1]28'!D46</f>
        <v>170</v>
      </c>
      <c r="E44" s="16">
        <f>'[1]28'!E46</f>
        <v>0</v>
      </c>
      <c r="F44" s="15">
        <f t="shared" si="6"/>
        <v>320</v>
      </c>
      <c r="G44" s="15">
        <f>'[1]28'!H46</f>
        <v>0</v>
      </c>
      <c r="H44" s="16">
        <f>'[1]28'!I46</f>
        <v>0</v>
      </c>
      <c r="I44" s="16">
        <f>'[1]28'!J46</f>
        <v>0</v>
      </c>
      <c r="J44" s="16">
        <f>'[1]28'!K46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'[1]28'!B47</f>
        <v>150</v>
      </c>
      <c r="C45" s="16">
        <f>'[1]28'!C47</f>
        <v>0</v>
      </c>
      <c r="D45" s="16">
        <f>'[1]28'!D47</f>
        <v>170</v>
      </c>
      <c r="E45" s="16">
        <f>'[1]28'!E47</f>
        <v>0</v>
      </c>
      <c r="F45" s="15">
        <f t="shared" si="6"/>
        <v>320</v>
      </c>
      <c r="G45" s="15">
        <f>'[1]28'!H47</f>
        <v>0</v>
      </c>
      <c r="H45" s="16">
        <f>'[1]28'!I47</f>
        <v>0</v>
      </c>
      <c r="I45" s="16">
        <f>'[1]28'!J47</f>
        <v>0</v>
      </c>
      <c r="J45" s="16">
        <f>'[1]28'!K47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'[1]28'!B48</f>
        <v>150</v>
      </c>
      <c r="C46" s="16">
        <f>'[1]28'!C48</f>
        <v>0</v>
      </c>
      <c r="D46" s="16">
        <f>'[1]28'!D48</f>
        <v>170</v>
      </c>
      <c r="E46" s="16">
        <f>'[1]28'!E48</f>
        <v>0</v>
      </c>
      <c r="F46" s="15">
        <f t="shared" si="6"/>
        <v>320</v>
      </c>
      <c r="G46" s="15">
        <f>'[1]28'!H48</f>
        <v>0</v>
      </c>
      <c r="H46" s="16">
        <f>'[1]28'!I48</f>
        <v>0</v>
      </c>
      <c r="I46" s="16">
        <f>'[1]28'!J48</f>
        <v>0</v>
      </c>
      <c r="J46" s="16">
        <f>'[1]28'!K48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'[1]28'!B49</f>
        <v>150</v>
      </c>
      <c r="C47" s="16">
        <f>'[1]28'!C49</f>
        <v>0</v>
      </c>
      <c r="D47" s="16">
        <f>'[1]28'!D49</f>
        <v>170</v>
      </c>
      <c r="E47" s="16">
        <f>'[1]28'!E49</f>
        <v>0</v>
      </c>
      <c r="F47" s="15">
        <f t="shared" si="6"/>
        <v>320</v>
      </c>
      <c r="G47" s="15">
        <f>'[1]28'!H49</f>
        <v>0</v>
      </c>
      <c r="H47" s="16">
        <f>'[1]28'!I49</f>
        <v>0</v>
      </c>
      <c r="I47" s="16">
        <f>'[1]28'!J49</f>
        <v>0</v>
      </c>
      <c r="J47" s="16">
        <f>'[1]28'!K49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'[1]28'!B50</f>
        <v>150</v>
      </c>
      <c r="C48" s="16">
        <f>'[1]28'!C50</f>
        <v>0</v>
      </c>
      <c r="D48" s="16">
        <f>'[1]28'!D50</f>
        <v>170</v>
      </c>
      <c r="E48" s="16">
        <f>'[1]28'!E50</f>
        <v>0</v>
      </c>
      <c r="F48" s="15">
        <f t="shared" si="6"/>
        <v>320</v>
      </c>
      <c r="G48" s="15">
        <f>'[1]28'!H50</f>
        <v>0</v>
      </c>
      <c r="H48" s="16">
        <f>'[1]28'!I50</f>
        <v>0</v>
      </c>
      <c r="I48" s="16">
        <f>'[1]28'!J50</f>
        <v>0</v>
      </c>
      <c r="J48" s="16">
        <f>'[1]28'!K50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'[1]28'!B51</f>
        <v>150</v>
      </c>
      <c r="C49" s="16">
        <f>'[1]28'!C51</f>
        <v>0</v>
      </c>
      <c r="D49" s="16">
        <f>'[1]28'!D51</f>
        <v>170</v>
      </c>
      <c r="E49" s="16">
        <f>'[1]28'!E51</f>
        <v>0</v>
      </c>
      <c r="F49" s="15">
        <f t="shared" si="6"/>
        <v>320</v>
      </c>
      <c r="G49" s="15">
        <f>'[1]28'!H51</f>
        <v>0</v>
      </c>
      <c r="H49" s="16">
        <f>'[1]28'!I51</f>
        <v>0</v>
      </c>
      <c r="I49" s="16">
        <f>'[1]28'!J51</f>
        <v>0</v>
      </c>
      <c r="J49" s="16">
        <f>'[1]28'!K51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'[1]28'!B52</f>
        <v>150</v>
      </c>
      <c r="C50" s="16">
        <f>'[1]28'!C52</f>
        <v>0</v>
      </c>
      <c r="D50" s="16">
        <f>'[1]28'!D52</f>
        <v>170</v>
      </c>
      <c r="E50" s="16">
        <f>'[1]28'!E52</f>
        <v>0</v>
      </c>
      <c r="F50" s="15">
        <f t="shared" si="6"/>
        <v>320</v>
      </c>
      <c r="G50" s="15">
        <f>'[1]28'!H52</f>
        <v>0</v>
      </c>
      <c r="H50" s="16">
        <f>'[1]28'!I52</f>
        <v>0</v>
      </c>
      <c r="I50" s="16">
        <f>'[1]28'!J52</f>
        <v>0</v>
      </c>
      <c r="J50" s="16">
        <f>'[1]28'!K52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'[1]28'!B53</f>
        <v>150</v>
      </c>
      <c r="C51" s="16">
        <f>'[1]28'!C53</f>
        <v>0</v>
      </c>
      <c r="D51" s="16">
        <f>'[1]28'!D53</f>
        <v>170</v>
      </c>
      <c r="E51" s="16">
        <f>'[1]28'!E53</f>
        <v>0</v>
      </c>
      <c r="F51" s="15">
        <f t="shared" si="6"/>
        <v>320</v>
      </c>
      <c r="G51" s="15">
        <f>'[1]28'!H53</f>
        <v>0</v>
      </c>
      <c r="H51" s="16">
        <f>'[1]28'!I53</f>
        <v>0</v>
      </c>
      <c r="I51" s="16">
        <f>'[1]28'!J53</f>
        <v>0</v>
      </c>
      <c r="J51" s="16">
        <f>'[1]28'!K53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'[1]28'!B54</f>
        <v>150</v>
      </c>
      <c r="C52" s="16">
        <f>'[1]28'!C54</f>
        <v>0</v>
      </c>
      <c r="D52" s="16">
        <f>'[1]28'!D54</f>
        <v>170</v>
      </c>
      <c r="E52" s="16">
        <f>'[1]28'!E54</f>
        <v>0</v>
      </c>
      <c r="F52" s="15">
        <f t="shared" si="6"/>
        <v>320</v>
      </c>
      <c r="G52" s="15">
        <f>'[1]28'!H54</f>
        <v>0</v>
      </c>
      <c r="H52" s="16">
        <f>'[1]28'!I54</f>
        <v>0</v>
      </c>
      <c r="I52" s="16">
        <f>'[1]28'!J54</f>
        <v>0</v>
      </c>
      <c r="J52" s="16">
        <f>'[1]28'!K54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'[1]28'!B55</f>
        <v>150</v>
      </c>
      <c r="C53" s="16">
        <f>'[1]28'!C55</f>
        <v>0</v>
      </c>
      <c r="D53" s="16">
        <f>'[1]28'!D55</f>
        <v>170</v>
      </c>
      <c r="E53" s="16">
        <f>'[1]28'!E55</f>
        <v>0</v>
      </c>
      <c r="F53" s="15">
        <f t="shared" si="6"/>
        <v>320</v>
      </c>
      <c r="G53" s="15">
        <f>'[1]28'!H55</f>
        <v>0</v>
      </c>
      <c r="H53" s="16">
        <f>'[1]28'!I55</f>
        <v>0</v>
      </c>
      <c r="I53" s="16">
        <f>'[1]28'!J55</f>
        <v>0</v>
      </c>
      <c r="J53" s="16">
        <f>'[1]28'!K55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'[1]28'!B56</f>
        <v>150</v>
      </c>
      <c r="C54" s="16">
        <f>'[1]28'!C56</f>
        <v>0</v>
      </c>
      <c r="D54" s="16">
        <f>'[1]28'!D56</f>
        <v>170</v>
      </c>
      <c r="E54" s="16">
        <f>'[1]28'!E56</f>
        <v>0</v>
      </c>
      <c r="F54" s="15">
        <f t="shared" si="6"/>
        <v>320</v>
      </c>
      <c r="G54" s="15">
        <f>'[1]28'!H56</f>
        <v>0</v>
      </c>
      <c r="H54" s="16">
        <f>'[1]28'!I56</f>
        <v>0</v>
      </c>
      <c r="I54" s="16">
        <f>'[1]28'!J56</f>
        <v>0</v>
      </c>
      <c r="J54" s="16">
        <f>'[1]28'!K56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'[1]28'!B57</f>
        <v>150</v>
      </c>
      <c r="C55" s="16">
        <f>'[1]28'!C57</f>
        <v>0</v>
      </c>
      <c r="D55" s="16">
        <f>'[1]28'!D57</f>
        <v>170</v>
      </c>
      <c r="E55" s="16">
        <f>'[1]28'!E57</f>
        <v>0</v>
      </c>
      <c r="F55" s="15">
        <f t="shared" si="6"/>
        <v>320</v>
      </c>
      <c r="G55" s="15">
        <f>'[1]28'!H57</f>
        <v>0</v>
      </c>
      <c r="H55" s="16">
        <f>'[1]28'!I57</f>
        <v>0</v>
      </c>
      <c r="I55" s="16">
        <f>'[1]28'!J57</f>
        <v>0</v>
      </c>
      <c r="J55" s="16">
        <f>'[1]28'!K57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'[1]28'!B58</f>
        <v>150</v>
      </c>
      <c r="C56" s="16">
        <f>'[1]28'!C58</f>
        <v>0</v>
      </c>
      <c r="D56" s="16">
        <f>'[1]28'!D58</f>
        <v>170</v>
      </c>
      <c r="E56" s="16">
        <f>'[1]28'!E58</f>
        <v>0</v>
      </c>
      <c r="F56" s="15">
        <f t="shared" si="6"/>
        <v>320</v>
      </c>
      <c r="G56" s="15">
        <f>'[1]28'!H58</f>
        <v>0</v>
      </c>
      <c r="H56" s="16">
        <f>'[1]28'!I58</f>
        <v>0</v>
      </c>
      <c r="I56" s="16">
        <f>'[1]28'!J58</f>
        <v>0</v>
      </c>
      <c r="J56" s="16">
        <f>'[1]28'!K58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'[1]28'!B59</f>
        <v>150</v>
      </c>
      <c r="C57" s="16">
        <f>'[1]28'!C59</f>
        <v>0</v>
      </c>
      <c r="D57" s="16">
        <f>'[1]28'!D59</f>
        <v>170</v>
      </c>
      <c r="E57" s="16">
        <f>'[1]28'!E59</f>
        <v>0</v>
      </c>
      <c r="F57" s="15">
        <f t="shared" si="6"/>
        <v>320</v>
      </c>
      <c r="G57" s="15">
        <f>'[1]28'!H59</f>
        <v>0</v>
      </c>
      <c r="H57" s="16">
        <f>'[1]28'!I59</f>
        <v>0</v>
      </c>
      <c r="I57" s="16">
        <f>'[1]28'!J59</f>
        <v>0</v>
      </c>
      <c r="J57" s="16">
        <f>'[1]28'!K59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'[1]28'!B60</f>
        <v>150</v>
      </c>
      <c r="C58" s="16">
        <f>'[1]28'!C60</f>
        <v>0</v>
      </c>
      <c r="D58" s="16">
        <f>'[1]28'!D60</f>
        <v>170</v>
      </c>
      <c r="E58" s="16">
        <f>'[1]28'!E60</f>
        <v>0</v>
      </c>
      <c r="F58" s="15">
        <f t="shared" si="6"/>
        <v>320</v>
      </c>
      <c r="G58" s="15">
        <f>'[1]28'!H60</f>
        <v>0</v>
      </c>
      <c r="H58" s="16">
        <f>'[1]28'!I60</f>
        <v>0</v>
      </c>
      <c r="I58" s="16">
        <f>'[1]28'!J60</f>
        <v>0</v>
      </c>
      <c r="J58" s="16">
        <f>'[1]28'!K60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'[1]28'!B61</f>
        <v>150</v>
      </c>
      <c r="C59" s="16">
        <f>'[1]28'!C61</f>
        <v>0</v>
      </c>
      <c r="D59" s="16">
        <f>'[1]28'!D61</f>
        <v>170</v>
      </c>
      <c r="E59" s="16">
        <f>'[1]28'!E61</f>
        <v>0</v>
      </c>
      <c r="F59" s="15">
        <f t="shared" si="6"/>
        <v>320</v>
      </c>
      <c r="G59" s="15">
        <f>'[1]28'!H61</f>
        <v>0</v>
      </c>
      <c r="H59" s="16">
        <f>'[1]28'!I61</f>
        <v>0</v>
      </c>
      <c r="I59" s="16">
        <f>'[1]28'!J61</f>
        <v>0</v>
      </c>
      <c r="J59" s="16">
        <f>'[1]28'!K61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'[1]28'!B62</f>
        <v>150</v>
      </c>
      <c r="C60" s="16">
        <f>'[1]28'!C62</f>
        <v>0</v>
      </c>
      <c r="D60" s="16">
        <f>'[1]28'!D62</f>
        <v>170</v>
      </c>
      <c r="E60" s="16">
        <f>'[1]28'!E62</f>
        <v>0</v>
      </c>
      <c r="F60" s="15">
        <f t="shared" si="6"/>
        <v>320</v>
      </c>
      <c r="G60" s="15">
        <f>'[1]28'!H62</f>
        <v>0</v>
      </c>
      <c r="H60" s="16">
        <f>'[1]28'!I62</f>
        <v>0</v>
      </c>
      <c r="I60" s="16">
        <f>'[1]28'!J62</f>
        <v>0</v>
      </c>
      <c r="J60" s="16">
        <f>'[1]28'!K62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'[1]28'!B63</f>
        <v>150</v>
      </c>
      <c r="C61" s="16">
        <f>'[1]28'!C63</f>
        <v>0</v>
      </c>
      <c r="D61" s="16">
        <f>'[1]28'!D63</f>
        <v>170</v>
      </c>
      <c r="E61" s="16">
        <f>'[1]28'!E63</f>
        <v>0</v>
      </c>
      <c r="F61" s="15">
        <f t="shared" si="6"/>
        <v>320</v>
      </c>
      <c r="G61" s="15">
        <f>'[1]28'!H63</f>
        <v>0</v>
      </c>
      <c r="H61" s="16">
        <f>'[1]28'!I63</f>
        <v>0</v>
      </c>
      <c r="I61" s="16">
        <f>'[1]28'!J63</f>
        <v>0</v>
      </c>
      <c r="J61" s="16">
        <f>'[1]28'!K63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'[1]28'!B64</f>
        <v>150</v>
      </c>
      <c r="C62" s="16">
        <f>'[1]28'!C64</f>
        <v>0</v>
      </c>
      <c r="D62" s="16">
        <f>'[1]28'!D64</f>
        <v>170</v>
      </c>
      <c r="E62" s="16">
        <f>'[1]28'!E64</f>
        <v>0</v>
      </c>
      <c r="F62" s="15">
        <f t="shared" si="6"/>
        <v>320</v>
      </c>
      <c r="G62" s="15">
        <f>'[1]28'!H64</f>
        <v>0</v>
      </c>
      <c r="H62" s="16">
        <f>'[1]28'!I64</f>
        <v>0</v>
      </c>
      <c r="I62" s="16">
        <f>'[1]28'!J64</f>
        <v>0</v>
      </c>
      <c r="J62" s="16">
        <f>'[1]28'!K64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'[1]28'!B65</f>
        <v>150</v>
      </c>
      <c r="C63" s="16">
        <f>'[1]28'!C65</f>
        <v>0</v>
      </c>
      <c r="D63" s="16">
        <f>'[1]28'!D65</f>
        <v>170</v>
      </c>
      <c r="E63" s="16">
        <f>'[1]28'!E65</f>
        <v>0</v>
      </c>
      <c r="F63" s="15">
        <f t="shared" si="6"/>
        <v>320</v>
      </c>
      <c r="G63" s="15">
        <f>'[1]28'!H65</f>
        <v>0</v>
      </c>
      <c r="H63" s="16">
        <f>'[1]28'!I65</f>
        <v>0</v>
      </c>
      <c r="I63" s="16">
        <f>'[1]28'!J65</f>
        <v>0</v>
      </c>
      <c r="J63" s="16">
        <f>'[1]28'!K65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'[1]28'!B66</f>
        <v>150</v>
      </c>
      <c r="C64" s="16">
        <f>'[1]28'!C66</f>
        <v>0</v>
      </c>
      <c r="D64" s="16">
        <f>'[1]28'!D66</f>
        <v>170</v>
      </c>
      <c r="E64" s="16">
        <f>'[1]28'!E66</f>
        <v>0</v>
      </c>
      <c r="F64" s="15">
        <f t="shared" si="6"/>
        <v>320</v>
      </c>
      <c r="G64" s="15">
        <f>'[1]28'!H66</f>
        <v>0</v>
      </c>
      <c r="H64" s="16">
        <f>'[1]28'!I66</f>
        <v>0</v>
      </c>
      <c r="I64" s="16">
        <f>'[1]28'!J66</f>
        <v>0</v>
      </c>
      <c r="J64" s="16">
        <f>'[1]28'!K66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'[1]28'!B67</f>
        <v>150</v>
      </c>
      <c r="C65" s="16">
        <f>'[1]28'!C67</f>
        <v>0</v>
      </c>
      <c r="D65" s="16">
        <f>'[1]28'!D67</f>
        <v>170</v>
      </c>
      <c r="E65" s="16">
        <f>'[1]28'!E67</f>
        <v>0</v>
      </c>
      <c r="F65" s="15">
        <f t="shared" si="6"/>
        <v>320</v>
      </c>
      <c r="G65" s="15">
        <f>'[1]28'!H67</f>
        <v>0</v>
      </c>
      <c r="H65" s="16">
        <f>'[1]28'!I67</f>
        <v>0</v>
      </c>
      <c r="I65" s="16">
        <f>'[1]28'!J67</f>
        <v>0</v>
      </c>
      <c r="J65" s="16">
        <f>'[1]28'!K67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'[1]28'!B68</f>
        <v>150</v>
      </c>
      <c r="C66" s="16">
        <f>'[1]28'!C68</f>
        <v>0</v>
      </c>
      <c r="D66" s="16">
        <f>'[1]28'!D68</f>
        <v>170</v>
      </c>
      <c r="E66" s="16">
        <f>'[1]28'!E68</f>
        <v>0</v>
      </c>
      <c r="F66" s="15">
        <f t="shared" si="6"/>
        <v>320</v>
      </c>
      <c r="G66" s="15">
        <f>'[1]28'!H68</f>
        <v>0</v>
      </c>
      <c r="H66" s="16">
        <f>'[1]28'!I68</f>
        <v>0</v>
      </c>
      <c r="I66" s="16">
        <f>'[1]28'!J68</f>
        <v>0</v>
      </c>
      <c r="J66" s="16">
        <f>'[1]28'!K68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'[1]28'!B69</f>
        <v>150</v>
      </c>
      <c r="C67" s="16">
        <f>'[1]28'!C69</f>
        <v>0</v>
      </c>
      <c r="D67" s="16">
        <f>'[1]28'!D69</f>
        <v>170</v>
      </c>
      <c r="E67" s="16">
        <f>'[1]28'!E69</f>
        <v>0</v>
      </c>
      <c r="F67" s="15">
        <f t="shared" si="6"/>
        <v>320</v>
      </c>
      <c r="G67" s="15">
        <f>'[1]28'!H69</f>
        <v>0</v>
      </c>
      <c r="H67" s="16">
        <f>'[1]28'!I69</f>
        <v>0</v>
      </c>
      <c r="I67" s="16">
        <f>'[1]28'!J69</f>
        <v>0</v>
      </c>
      <c r="J67" s="16">
        <f>'[1]28'!K69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'[1]28'!B70</f>
        <v>150</v>
      </c>
      <c r="C68" s="16">
        <f>'[1]28'!C70</f>
        <v>0</v>
      </c>
      <c r="D68" s="16">
        <f>'[1]28'!D70</f>
        <v>170</v>
      </c>
      <c r="E68" s="16">
        <f>'[1]28'!E70</f>
        <v>0</v>
      </c>
      <c r="F68" s="15">
        <f t="shared" si="6"/>
        <v>320</v>
      </c>
      <c r="G68" s="15">
        <f>'[1]28'!H70</f>
        <v>0</v>
      </c>
      <c r="H68" s="16">
        <f>'[1]28'!I70</f>
        <v>0</v>
      </c>
      <c r="I68" s="16">
        <f>'[1]28'!J70</f>
        <v>0</v>
      </c>
      <c r="J68" s="16">
        <f>'[1]28'!K70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'[1]28'!B71</f>
        <v>150</v>
      </c>
      <c r="C69" s="16">
        <f>'[1]28'!C71</f>
        <v>0</v>
      </c>
      <c r="D69" s="16">
        <f>'[1]28'!D71</f>
        <v>170</v>
      </c>
      <c r="E69" s="16">
        <f>'[1]28'!E71</f>
        <v>0</v>
      </c>
      <c r="F69" s="15">
        <f t="shared" ref="F69:F98" si="17">SUM(B69:E69)</f>
        <v>320</v>
      </c>
      <c r="G69" s="15">
        <f>'[1]28'!H71</f>
        <v>0</v>
      </c>
      <c r="H69" s="16">
        <f>'[1]28'!I71</f>
        <v>0</v>
      </c>
      <c r="I69" s="16">
        <f>'[1]28'!J71</f>
        <v>0</v>
      </c>
      <c r="J69" s="16">
        <f>'[1]28'!K71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'[1]28'!B72</f>
        <v>150</v>
      </c>
      <c r="C70" s="16">
        <f>'[1]28'!C72</f>
        <v>0</v>
      </c>
      <c r="D70" s="16">
        <f>'[1]28'!D72</f>
        <v>170</v>
      </c>
      <c r="E70" s="16">
        <f>'[1]28'!E72</f>
        <v>0</v>
      </c>
      <c r="F70" s="15">
        <f t="shared" si="17"/>
        <v>320</v>
      </c>
      <c r="G70" s="15">
        <f>'[1]28'!H72</f>
        <v>0</v>
      </c>
      <c r="H70" s="16">
        <f>'[1]28'!I72</f>
        <v>0</v>
      </c>
      <c r="I70" s="16">
        <f>'[1]28'!J72</f>
        <v>0</v>
      </c>
      <c r="J70" s="16">
        <f>'[1]28'!K72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'[1]28'!B73</f>
        <v>150</v>
      </c>
      <c r="C71" s="16">
        <f>'[1]28'!C73</f>
        <v>0</v>
      </c>
      <c r="D71" s="16">
        <f>'[1]28'!D73</f>
        <v>170</v>
      </c>
      <c r="E71" s="16">
        <f>'[1]28'!E73</f>
        <v>0</v>
      </c>
      <c r="F71" s="15">
        <f t="shared" si="17"/>
        <v>320</v>
      </c>
      <c r="G71" s="15">
        <f>'[1]28'!H73</f>
        <v>0</v>
      </c>
      <c r="H71" s="16">
        <f>'[1]28'!I73</f>
        <v>0</v>
      </c>
      <c r="I71" s="16">
        <f>'[1]28'!J73</f>
        <v>0</v>
      </c>
      <c r="J71" s="16">
        <f>'[1]28'!K73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'[1]28'!B74</f>
        <v>150</v>
      </c>
      <c r="C72" s="16">
        <f>'[1]28'!C74</f>
        <v>0</v>
      </c>
      <c r="D72" s="16">
        <f>'[1]28'!D74</f>
        <v>170</v>
      </c>
      <c r="E72" s="16">
        <f>'[1]28'!E74</f>
        <v>0</v>
      </c>
      <c r="F72" s="15">
        <f t="shared" si="17"/>
        <v>320</v>
      </c>
      <c r="G72" s="15">
        <f>'[1]28'!H74</f>
        <v>0</v>
      </c>
      <c r="H72" s="16">
        <f>'[1]28'!I74</f>
        <v>0</v>
      </c>
      <c r="I72" s="16">
        <f>'[1]28'!J74</f>
        <v>0</v>
      </c>
      <c r="J72" s="16">
        <f>'[1]28'!K74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'[1]28'!B75</f>
        <v>150</v>
      </c>
      <c r="C73" s="16">
        <f>'[1]28'!C75</f>
        <v>0</v>
      </c>
      <c r="D73" s="16">
        <f>'[1]28'!D75</f>
        <v>170</v>
      </c>
      <c r="E73" s="16">
        <f>'[1]28'!E75</f>
        <v>0</v>
      </c>
      <c r="F73" s="15">
        <f t="shared" si="17"/>
        <v>320</v>
      </c>
      <c r="G73" s="15">
        <f>'[1]28'!H75</f>
        <v>0</v>
      </c>
      <c r="H73" s="16">
        <f>'[1]28'!I75</f>
        <v>0</v>
      </c>
      <c r="I73" s="16">
        <f>'[1]28'!J75</f>
        <v>0</v>
      </c>
      <c r="J73" s="16">
        <f>'[1]28'!K75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'[1]28'!B76</f>
        <v>150</v>
      </c>
      <c r="C74" s="16">
        <f>'[1]28'!C76</f>
        <v>0</v>
      </c>
      <c r="D74" s="16">
        <f>'[1]28'!D76</f>
        <v>170</v>
      </c>
      <c r="E74" s="16">
        <f>'[1]28'!E76</f>
        <v>0</v>
      </c>
      <c r="F74" s="15">
        <f t="shared" si="17"/>
        <v>320</v>
      </c>
      <c r="G74" s="15">
        <f>'[1]28'!H76</f>
        <v>0</v>
      </c>
      <c r="H74" s="16">
        <f>'[1]28'!I76</f>
        <v>0</v>
      </c>
      <c r="I74" s="16">
        <f>'[1]28'!J76</f>
        <v>0</v>
      </c>
      <c r="J74" s="16">
        <f>'[1]28'!K76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'[1]28'!B77</f>
        <v>150</v>
      </c>
      <c r="C75" s="16">
        <f>'[1]28'!C77</f>
        <v>0</v>
      </c>
      <c r="D75" s="16">
        <f>'[1]28'!D77</f>
        <v>170</v>
      </c>
      <c r="E75" s="16">
        <f>'[1]28'!E77</f>
        <v>0</v>
      </c>
      <c r="F75" s="15">
        <f t="shared" si="17"/>
        <v>320</v>
      </c>
      <c r="G75" s="15">
        <f>'[1]28'!H77</f>
        <v>0</v>
      </c>
      <c r="H75" s="16">
        <f>'[1]28'!I77</f>
        <v>0</v>
      </c>
      <c r="I75" s="16">
        <f>'[1]28'!J77</f>
        <v>0</v>
      </c>
      <c r="J75" s="16">
        <f>'[1]28'!K77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'[1]28'!B78</f>
        <v>150</v>
      </c>
      <c r="C76" s="16">
        <f>'[1]28'!C78</f>
        <v>0</v>
      </c>
      <c r="D76" s="16">
        <f>'[1]28'!D78</f>
        <v>170</v>
      </c>
      <c r="E76" s="16">
        <f>'[1]28'!E78</f>
        <v>0</v>
      </c>
      <c r="F76" s="15">
        <f t="shared" si="17"/>
        <v>320</v>
      </c>
      <c r="G76" s="15">
        <f>'[1]28'!H78</f>
        <v>0</v>
      </c>
      <c r="H76" s="16">
        <f>'[1]28'!I78</f>
        <v>0</v>
      </c>
      <c r="I76" s="16">
        <f>'[1]28'!J78</f>
        <v>0</v>
      </c>
      <c r="J76" s="16">
        <f>'[1]28'!K78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'[1]28'!B79</f>
        <v>150</v>
      </c>
      <c r="C77" s="16">
        <f>'[1]28'!C79</f>
        <v>0</v>
      </c>
      <c r="D77" s="16">
        <f>'[1]28'!D79</f>
        <v>170</v>
      </c>
      <c r="E77" s="16">
        <f>'[1]28'!E79</f>
        <v>0</v>
      </c>
      <c r="F77" s="15">
        <f t="shared" si="17"/>
        <v>320</v>
      </c>
      <c r="G77" s="15">
        <f>'[1]28'!H79</f>
        <v>0</v>
      </c>
      <c r="H77" s="16">
        <f>'[1]28'!I79</f>
        <v>0</v>
      </c>
      <c r="I77" s="16">
        <f>'[1]28'!J79</f>
        <v>0</v>
      </c>
      <c r="J77" s="16">
        <f>'[1]28'!K79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'[1]28'!B80</f>
        <v>150</v>
      </c>
      <c r="C78" s="16">
        <f>'[1]28'!C80</f>
        <v>0</v>
      </c>
      <c r="D78" s="16">
        <f>'[1]28'!D80</f>
        <v>170</v>
      </c>
      <c r="E78" s="16">
        <f>'[1]28'!E80</f>
        <v>0</v>
      </c>
      <c r="F78" s="15">
        <f t="shared" si="17"/>
        <v>320</v>
      </c>
      <c r="G78" s="15">
        <f>'[1]28'!H80</f>
        <v>0</v>
      </c>
      <c r="H78" s="16">
        <f>'[1]28'!I80</f>
        <v>0</v>
      </c>
      <c r="I78" s="16">
        <f>'[1]28'!J80</f>
        <v>0</v>
      </c>
      <c r="J78" s="16">
        <f>'[1]28'!K80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'[1]28'!B81</f>
        <v>150</v>
      </c>
      <c r="C79" s="16">
        <f>'[1]28'!C81</f>
        <v>0</v>
      </c>
      <c r="D79" s="16">
        <f>'[1]28'!D81</f>
        <v>170</v>
      </c>
      <c r="E79" s="16">
        <f>'[1]28'!E81</f>
        <v>0</v>
      </c>
      <c r="F79" s="15">
        <f t="shared" si="17"/>
        <v>320</v>
      </c>
      <c r="G79" s="15">
        <f>'[1]28'!H81</f>
        <v>0</v>
      </c>
      <c r="H79" s="16">
        <f>'[1]28'!I81</f>
        <v>0</v>
      </c>
      <c r="I79" s="16">
        <f>'[1]28'!J81</f>
        <v>0</v>
      </c>
      <c r="J79" s="16">
        <f>'[1]28'!K81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'[1]28'!B82</f>
        <v>150</v>
      </c>
      <c r="C80" s="16">
        <f>'[1]28'!C82</f>
        <v>0</v>
      </c>
      <c r="D80" s="16">
        <f>'[1]28'!D82</f>
        <v>170</v>
      </c>
      <c r="E80" s="16">
        <f>'[1]28'!E82</f>
        <v>0</v>
      </c>
      <c r="F80" s="15">
        <f t="shared" si="17"/>
        <v>320</v>
      </c>
      <c r="G80" s="15">
        <f>'[1]28'!H82</f>
        <v>0</v>
      </c>
      <c r="H80" s="16">
        <f>'[1]28'!I82</f>
        <v>0</v>
      </c>
      <c r="I80" s="16">
        <f>'[1]28'!J82</f>
        <v>0</v>
      </c>
      <c r="J80" s="16">
        <f>'[1]28'!K82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'[1]28'!B83</f>
        <v>150</v>
      </c>
      <c r="C81" s="16">
        <f>'[1]28'!C83</f>
        <v>0</v>
      </c>
      <c r="D81" s="16">
        <f>'[1]28'!D83</f>
        <v>170</v>
      </c>
      <c r="E81" s="16">
        <f>'[1]28'!E83</f>
        <v>0</v>
      </c>
      <c r="F81" s="15">
        <f t="shared" si="17"/>
        <v>320</v>
      </c>
      <c r="G81" s="15">
        <f>'[1]28'!H83</f>
        <v>0</v>
      </c>
      <c r="H81" s="16">
        <f>'[1]28'!I83</f>
        <v>0</v>
      </c>
      <c r="I81" s="16">
        <f>'[1]28'!J83</f>
        <v>0</v>
      </c>
      <c r="J81" s="16">
        <f>'[1]28'!K83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'[1]28'!B84</f>
        <v>150</v>
      </c>
      <c r="C82" s="16">
        <f>'[1]28'!C84</f>
        <v>0</v>
      </c>
      <c r="D82" s="16">
        <f>'[1]28'!D84</f>
        <v>170</v>
      </c>
      <c r="E82" s="16">
        <f>'[1]28'!E84</f>
        <v>0</v>
      </c>
      <c r="F82" s="15">
        <f t="shared" si="17"/>
        <v>320</v>
      </c>
      <c r="G82" s="15">
        <f>'[1]28'!H84</f>
        <v>0</v>
      </c>
      <c r="H82" s="16">
        <f>'[1]28'!I84</f>
        <v>0</v>
      </c>
      <c r="I82" s="16">
        <f>'[1]28'!J84</f>
        <v>0</v>
      </c>
      <c r="J82" s="16">
        <f>'[1]28'!K84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'[1]28'!B85</f>
        <v>150</v>
      </c>
      <c r="C83" s="16">
        <f>'[1]28'!C85</f>
        <v>0</v>
      </c>
      <c r="D83" s="16">
        <f>'[1]28'!D85</f>
        <v>170</v>
      </c>
      <c r="E83" s="16">
        <f>'[1]28'!E85</f>
        <v>0</v>
      </c>
      <c r="F83" s="15">
        <f t="shared" si="17"/>
        <v>320</v>
      </c>
      <c r="G83" s="15">
        <f>'[1]28'!H85</f>
        <v>0</v>
      </c>
      <c r="H83" s="16">
        <f>'[1]28'!I85</f>
        <v>0</v>
      </c>
      <c r="I83" s="16">
        <f>'[1]28'!J85</f>
        <v>0</v>
      </c>
      <c r="J83" s="16">
        <f>'[1]28'!K85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'[1]28'!B86</f>
        <v>150</v>
      </c>
      <c r="C84" s="16">
        <f>'[1]28'!C86</f>
        <v>0</v>
      </c>
      <c r="D84" s="16">
        <f>'[1]28'!D86</f>
        <v>170</v>
      </c>
      <c r="E84" s="16">
        <f>'[1]28'!E86</f>
        <v>0</v>
      </c>
      <c r="F84" s="15">
        <f t="shared" si="17"/>
        <v>320</v>
      </c>
      <c r="G84" s="15">
        <f>'[1]28'!H86</f>
        <v>0</v>
      </c>
      <c r="H84" s="16">
        <f>'[1]28'!I86</f>
        <v>0</v>
      </c>
      <c r="I84" s="16">
        <f>'[1]28'!J86</f>
        <v>0</v>
      </c>
      <c r="J84" s="16">
        <f>'[1]28'!K86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'[1]28'!B87</f>
        <v>150</v>
      </c>
      <c r="C85" s="16">
        <f>'[1]28'!C87</f>
        <v>0</v>
      </c>
      <c r="D85" s="16">
        <f>'[1]28'!D87</f>
        <v>170</v>
      </c>
      <c r="E85" s="16">
        <f>'[1]28'!E87</f>
        <v>0</v>
      </c>
      <c r="F85" s="15">
        <f t="shared" si="17"/>
        <v>320</v>
      </c>
      <c r="G85" s="15">
        <f>'[1]28'!H87</f>
        <v>0</v>
      </c>
      <c r="H85" s="16">
        <f>'[1]28'!I87</f>
        <v>0</v>
      </c>
      <c r="I85" s="16">
        <f>'[1]28'!J87</f>
        <v>0</v>
      </c>
      <c r="J85" s="16">
        <f>'[1]28'!K87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'[1]28'!B88</f>
        <v>150</v>
      </c>
      <c r="C86" s="16">
        <f>'[1]28'!C88</f>
        <v>0</v>
      </c>
      <c r="D86" s="16">
        <f>'[1]28'!D88</f>
        <v>170</v>
      </c>
      <c r="E86" s="16">
        <f>'[1]28'!E88</f>
        <v>0</v>
      </c>
      <c r="F86" s="15">
        <f t="shared" si="17"/>
        <v>320</v>
      </c>
      <c r="G86" s="15">
        <f>'[1]28'!H88</f>
        <v>0</v>
      </c>
      <c r="H86" s="16">
        <f>'[1]28'!I88</f>
        <v>0</v>
      </c>
      <c r="I86" s="16">
        <f>'[1]28'!J88</f>
        <v>0</v>
      </c>
      <c r="J86" s="16">
        <f>'[1]28'!K88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'[1]28'!B89</f>
        <v>150</v>
      </c>
      <c r="C87" s="16">
        <f>'[1]28'!C89</f>
        <v>0</v>
      </c>
      <c r="D87" s="16">
        <f>'[1]28'!D89</f>
        <v>176</v>
      </c>
      <c r="E87" s="16">
        <f>'[1]28'!E89</f>
        <v>0</v>
      </c>
      <c r="F87" s="15">
        <f t="shared" si="17"/>
        <v>326</v>
      </c>
      <c r="G87" s="15">
        <f>'[1]28'!H89</f>
        <v>0</v>
      </c>
      <c r="H87" s="16">
        <f>'[1]28'!I89</f>
        <v>0</v>
      </c>
      <c r="I87" s="16">
        <f>'[1]28'!J89</f>
        <v>0</v>
      </c>
      <c r="J87" s="16">
        <f>'[1]28'!K89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'[1]28'!B90</f>
        <v>150</v>
      </c>
      <c r="C88" s="16">
        <f>'[1]28'!C90</f>
        <v>0</v>
      </c>
      <c r="D88" s="16">
        <f>'[1]28'!D90</f>
        <v>176</v>
      </c>
      <c r="E88" s="16">
        <f>'[1]28'!E90</f>
        <v>0</v>
      </c>
      <c r="F88" s="15">
        <f t="shared" si="17"/>
        <v>326</v>
      </c>
      <c r="G88" s="15">
        <f>'[1]28'!H90</f>
        <v>0</v>
      </c>
      <c r="H88" s="16">
        <f>'[1]28'!I90</f>
        <v>0</v>
      </c>
      <c r="I88" s="16">
        <f>'[1]28'!J90</f>
        <v>0</v>
      </c>
      <c r="J88" s="16">
        <f>'[1]28'!K90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'[1]28'!B91</f>
        <v>150</v>
      </c>
      <c r="C89" s="16">
        <f>'[1]28'!C91</f>
        <v>0</v>
      </c>
      <c r="D89" s="16">
        <f>'[1]28'!D91</f>
        <v>176</v>
      </c>
      <c r="E89" s="16">
        <f>'[1]28'!E91</f>
        <v>0</v>
      </c>
      <c r="F89" s="15">
        <f t="shared" si="17"/>
        <v>326</v>
      </c>
      <c r="G89" s="15">
        <f>'[1]28'!H91</f>
        <v>0</v>
      </c>
      <c r="H89" s="16">
        <f>'[1]28'!I91</f>
        <v>0</v>
      </c>
      <c r="I89" s="16">
        <f>'[1]28'!J91</f>
        <v>0</v>
      </c>
      <c r="J89" s="16">
        <f>'[1]28'!K91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'[1]28'!B92</f>
        <v>150</v>
      </c>
      <c r="C90" s="16">
        <f>'[1]28'!C92</f>
        <v>0</v>
      </c>
      <c r="D90" s="16">
        <f>'[1]28'!D92</f>
        <v>176</v>
      </c>
      <c r="E90" s="16">
        <f>'[1]28'!E92</f>
        <v>0</v>
      </c>
      <c r="F90" s="15">
        <f t="shared" si="17"/>
        <v>326</v>
      </c>
      <c r="G90" s="15">
        <f>'[1]28'!H92</f>
        <v>0</v>
      </c>
      <c r="H90" s="16">
        <f>'[1]28'!I92</f>
        <v>0</v>
      </c>
      <c r="I90" s="16">
        <f>'[1]28'!J92</f>
        <v>0</v>
      </c>
      <c r="J90" s="16">
        <f>'[1]28'!K92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'[1]28'!B93</f>
        <v>150</v>
      </c>
      <c r="C91" s="16">
        <f>'[1]28'!C93</f>
        <v>0</v>
      </c>
      <c r="D91" s="16">
        <f>'[1]28'!D93</f>
        <v>176</v>
      </c>
      <c r="E91" s="16">
        <f>'[1]28'!E93</f>
        <v>0</v>
      </c>
      <c r="F91" s="15">
        <f t="shared" si="17"/>
        <v>326</v>
      </c>
      <c r="G91" s="15">
        <f>'[1]28'!H93</f>
        <v>0</v>
      </c>
      <c r="H91" s="16">
        <f>'[1]28'!I93</f>
        <v>0</v>
      </c>
      <c r="I91" s="16">
        <f>'[1]28'!J93</f>
        <v>0</v>
      </c>
      <c r="J91" s="16">
        <f>'[1]28'!K93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'[1]28'!B94</f>
        <v>150</v>
      </c>
      <c r="C92" s="16">
        <f>'[1]28'!C94</f>
        <v>0</v>
      </c>
      <c r="D92" s="16">
        <f>'[1]28'!D94</f>
        <v>176</v>
      </c>
      <c r="E92" s="16">
        <f>'[1]28'!E94</f>
        <v>0</v>
      </c>
      <c r="F92" s="15">
        <f t="shared" si="17"/>
        <v>326</v>
      </c>
      <c r="G92" s="15">
        <f>'[1]28'!H94</f>
        <v>0</v>
      </c>
      <c r="H92" s="16">
        <f>'[1]28'!I94</f>
        <v>0</v>
      </c>
      <c r="I92" s="16">
        <f>'[1]28'!J94</f>
        <v>0</v>
      </c>
      <c r="J92" s="16">
        <f>'[1]28'!K94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'[1]28'!B95</f>
        <v>150</v>
      </c>
      <c r="C93" s="16">
        <f>'[1]28'!C95</f>
        <v>0</v>
      </c>
      <c r="D93" s="16">
        <f>'[1]28'!D95</f>
        <v>176</v>
      </c>
      <c r="E93" s="16">
        <f>'[1]28'!E95</f>
        <v>0</v>
      </c>
      <c r="F93" s="15">
        <f t="shared" si="17"/>
        <v>326</v>
      </c>
      <c r="G93" s="15">
        <f>'[1]28'!H95</f>
        <v>0</v>
      </c>
      <c r="H93" s="16">
        <f>'[1]28'!I95</f>
        <v>0</v>
      </c>
      <c r="I93" s="16">
        <f>'[1]28'!J95</f>
        <v>0</v>
      </c>
      <c r="J93" s="16">
        <f>'[1]28'!K95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'[1]28'!B96</f>
        <v>150</v>
      </c>
      <c r="C94" s="16">
        <f>'[1]28'!C96</f>
        <v>0</v>
      </c>
      <c r="D94" s="16">
        <f>'[1]28'!D96</f>
        <v>176</v>
      </c>
      <c r="E94" s="16">
        <f>'[1]28'!E96</f>
        <v>0</v>
      </c>
      <c r="F94" s="15">
        <f t="shared" si="17"/>
        <v>326</v>
      </c>
      <c r="G94" s="15">
        <f>'[1]28'!H96</f>
        <v>0</v>
      </c>
      <c r="H94" s="16">
        <f>'[1]28'!I96</f>
        <v>0</v>
      </c>
      <c r="I94" s="16">
        <f>'[1]28'!J96</f>
        <v>0</v>
      </c>
      <c r="J94" s="16">
        <f>'[1]28'!K96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'[1]28'!B97</f>
        <v>150</v>
      </c>
      <c r="C95" s="16">
        <f>'[1]28'!C97</f>
        <v>0</v>
      </c>
      <c r="D95" s="16">
        <f>'[1]28'!D97</f>
        <v>176</v>
      </c>
      <c r="E95" s="16">
        <f>'[1]28'!E97</f>
        <v>0</v>
      </c>
      <c r="F95" s="15">
        <f t="shared" si="17"/>
        <v>326</v>
      </c>
      <c r="G95" s="15">
        <f>'[1]28'!H97</f>
        <v>0</v>
      </c>
      <c r="H95" s="16">
        <f>'[1]28'!I97</f>
        <v>0</v>
      </c>
      <c r="I95" s="16">
        <f>'[1]28'!J97</f>
        <v>0</v>
      </c>
      <c r="J95" s="16">
        <f>'[1]28'!K97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'[1]28'!B98</f>
        <v>150</v>
      </c>
      <c r="C96" s="16">
        <f>'[1]28'!C98</f>
        <v>0</v>
      </c>
      <c r="D96" s="16">
        <f>'[1]28'!D98</f>
        <v>176</v>
      </c>
      <c r="E96" s="16">
        <f>'[1]28'!E98</f>
        <v>0</v>
      </c>
      <c r="F96" s="15">
        <f t="shared" si="17"/>
        <v>326</v>
      </c>
      <c r="G96" s="15">
        <f>'[1]28'!H98</f>
        <v>0</v>
      </c>
      <c r="H96" s="16">
        <f>'[1]28'!I98</f>
        <v>0</v>
      </c>
      <c r="I96" s="16">
        <f>'[1]28'!J98</f>
        <v>0</v>
      </c>
      <c r="J96" s="16">
        <f>'[1]28'!K98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'[1]28'!B99</f>
        <v>150</v>
      </c>
      <c r="C97" s="16">
        <f>'[1]28'!C99</f>
        <v>0</v>
      </c>
      <c r="D97" s="16">
        <f>'[1]28'!D99</f>
        <v>176</v>
      </c>
      <c r="E97" s="16">
        <f>'[1]28'!E99</f>
        <v>0</v>
      </c>
      <c r="F97" s="15">
        <f t="shared" si="17"/>
        <v>326</v>
      </c>
      <c r="G97" s="15">
        <f>'[1]28'!H99</f>
        <v>0</v>
      </c>
      <c r="H97" s="16">
        <f>'[1]28'!I99</f>
        <v>0</v>
      </c>
      <c r="I97" s="16">
        <f>'[1]28'!J99</f>
        <v>0</v>
      </c>
      <c r="J97" s="16">
        <f>'[1]28'!K99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'[1]28'!B100</f>
        <v>150</v>
      </c>
      <c r="C98" s="16">
        <f>'[1]28'!C100</f>
        <v>0</v>
      </c>
      <c r="D98" s="16">
        <f>'[1]28'!D100</f>
        <v>176</v>
      </c>
      <c r="E98" s="16">
        <f>'[1]28'!E100</f>
        <v>0</v>
      </c>
      <c r="F98" s="15">
        <f t="shared" si="17"/>
        <v>326</v>
      </c>
      <c r="G98" s="15">
        <f>'[1]28'!H100</f>
        <v>0</v>
      </c>
      <c r="H98" s="16">
        <f>'[1]28'!I100</f>
        <v>0</v>
      </c>
      <c r="I98" s="16">
        <f>'[1]28'!J100</f>
        <v>0</v>
      </c>
      <c r="J98" s="16">
        <f>'[1]28'!K100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45013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'[2]28'!B5</f>
        <v>0</v>
      </c>
      <c r="C3" s="205">
        <f>'[2]28'!C5</f>
        <v>0</v>
      </c>
      <c r="D3" s="205">
        <f>'[2]28'!D5</f>
        <v>0</v>
      </c>
      <c r="E3" s="205">
        <f>'[2]28'!E5</f>
        <v>0</v>
      </c>
      <c r="F3" s="15">
        <f>SUM(B3:E3)</f>
        <v>0</v>
      </c>
      <c r="G3" s="204">
        <f>'[2]28'!H5</f>
        <v>0</v>
      </c>
      <c r="H3" s="205">
        <f>'[2]28'!I5</f>
        <v>0</v>
      </c>
      <c r="I3" s="205">
        <f>'[2]28'!J5</f>
        <v>0</v>
      </c>
      <c r="J3" s="205">
        <f>'[2]28'!K5</f>
        <v>0</v>
      </c>
      <c r="K3" s="15">
        <f>SUM(G3:J3)</f>
        <v>0</v>
      </c>
      <c r="L3" s="18">
        <f>frq!C3</f>
        <v>1</v>
      </c>
      <c r="M3" s="167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204">
        <f>'[2]28'!B6</f>
        <v>0</v>
      </c>
      <c r="C4" s="205">
        <f>'[2]28'!C6</f>
        <v>0</v>
      </c>
      <c r="D4" s="205">
        <f>'[2]28'!D6</f>
        <v>0</v>
      </c>
      <c r="E4" s="205">
        <f>'[2]28'!E6</f>
        <v>0</v>
      </c>
      <c r="F4" s="15">
        <f>SUM(B4:E4)</f>
        <v>0</v>
      </c>
      <c r="G4" s="204">
        <f>'[2]28'!H6</f>
        <v>0</v>
      </c>
      <c r="H4" s="205">
        <f>'[2]28'!I6</f>
        <v>0</v>
      </c>
      <c r="I4" s="205">
        <f>'[2]28'!J6</f>
        <v>0</v>
      </c>
      <c r="J4" s="205">
        <f>'[2]28'!K6</f>
        <v>0</v>
      </c>
      <c r="K4" s="15">
        <f t="shared" ref="K4:K67" si="3">SUM(G4:J4)</f>
        <v>0</v>
      </c>
      <c r="L4" s="18">
        <f>frq!C4</f>
        <v>1</v>
      </c>
      <c r="M4" s="167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204">
        <f>'[2]28'!B7</f>
        <v>0</v>
      </c>
      <c r="C5" s="205">
        <f>'[2]28'!C7</f>
        <v>0</v>
      </c>
      <c r="D5" s="205">
        <f>'[2]28'!D7</f>
        <v>0</v>
      </c>
      <c r="E5" s="205">
        <f>'[2]28'!E7</f>
        <v>0</v>
      </c>
      <c r="F5" s="15">
        <f t="shared" ref="F5:F68" si="6">SUM(B5:E5)</f>
        <v>0</v>
      </c>
      <c r="G5" s="204">
        <f>'[2]28'!H7</f>
        <v>0</v>
      </c>
      <c r="H5" s="205">
        <f>'[2]28'!I7</f>
        <v>0</v>
      </c>
      <c r="I5" s="205">
        <f>'[2]28'!J7</f>
        <v>0</v>
      </c>
      <c r="J5" s="205">
        <f>'[2]28'!K7</f>
        <v>0</v>
      </c>
      <c r="K5" s="15">
        <f t="shared" si="3"/>
        <v>0</v>
      </c>
      <c r="L5" s="18">
        <f>frq!C5</f>
        <v>1</v>
      </c>
      <c r="M5" s="167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204">
        <f>'[2]28'!B8</f>
        <v>0</v>
      </c>
      <c r="C6" s="205">
        <f>'[2]28'!C8</f>
        <v>0</v>
      </c>
      <c r="D6" s="205">
        <f>'[2]28'!D8</f>
        <v>0</v>
      </c>
      <c r="E6" s="205">
        <f>'[2]28'!E8</f>
        <v>0</v>
      </c>
      <c r="F6" s="15">
        <f t="shared" si="6"/>
        <v>0</v>
      </c>
      <c r="G6" s="204">
        <f>'[2]28'!H8</f>
        <v>0</v>
      </c>
      <c r="H6" s="205">
        <f>'[2]28'!I8</f>
        <v>0</v>
      </c>
      <c r="I6" s="205">
        <f>'[2]28'!J8</f>
        <v>0</v>
      </c>
      <c r="J6" s="205">
        <f>'[2]28'!K8</f>
        <v>0</v>
      </c>
      <c r="K6" s="15">
        <f t="shared" si="3"/>
        <v>0</v>
      </c>
      <c r="L6" s="18">
        <f>frq!C6</f>
        <v>1</v>
      </c>
      <c r="M6" s="167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204">
        <f>'[2]28'!B9</f>
        <v>0</v>
      </c>
      <c r="C7" s="205">
        <f>'[2]28'!C9</f>
        <v>0</v>
      </c>
      <c r="D7" s="205">
        <f>'[2]28'!D9</f>
        <v>0</v>
      </c>
      <c r="E7" s="205">
        <f>'[2]28'!E9</f>
        <v>0</v>
      </c>
      <c r="F7" s="15">
        <f t="shared" si="6"/>
        <v>0</v>
      </c>
      <c r="G7" s="204">
        <f>'[2]28'!H9</f>
        <v>0</v>
      </c>
      <c r="H7" s="205">
        <f>'[2]28'!I9</f>
        <v>0</v>
      </c>
      <c r="I7" s="205">
        <f>'[2]28'!J9</f>
        <v>0</v>
      </c>
      <c r="J7" s="205">
        <f>'[2]28'!K9</f>
        <v>0</v>
      </c>
      <c r="K7" s="15">
        <f t="shared" si="3"/>
        <v>0</v>
      </c>
      <c r="L7" s="18">
        <f>frq!C7</f>
        <v>1</v>
      </c>
      <c r="M7" s="167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204">
        <f>'[2]28'!B10</f>
        <v>0</v>
      </c>
      <c r="C8" s="205">
        <f>'[2]28'!C10</f>
        <v>0</v>
      </c>
      <c r="D8" s="205">
        <f>'[2]28'!D10</f>
        <v>0</v>
      </c>
      <c r="E8" s="205">
        <f>'[2]28'!E10</f>
        <v>0</v>
      </c>
      <c r="F8" s="15">
        <f t="shared" si="6"/>
        <v>0</v>
      </c>
      <c r="G8" s="204">
        <f>'[2]28'!H10</f>
        <v>0</v>
      </c>
      <c r="H8" s="205">
        <f>'[2]28'!I10</f>
        <v>0</v>
      </c>
      <c r="I8" s="205">
        <f>'[2]28'!J10</f>
        <v>0</v>
      </c>
      <c r="J8" s="205">
        <f>'[2]28'!K10</f>
        <v>0</v>
      </c>
      <c r="K8" s="15">
        <f t="shared" si="3"/>
        <v>0</v>
      </c>
      <c r="L8" s="18">
        <f>frq!C8</f>
        <v>1</v>
      </c>
      <c r="M8" s="167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204">
        <f>'[2]28'!B11</f>
        <v>0</v>
      </c>
      <c r="C9" s="205">
        <f>'[2]28'!C11</f>
        <v>0</v>
      </c>
      <c r="D9" s="205">
        <f>'[2]28'!D11</f>
        <v>0</v>
      </c>
      <c r="E9" s="205">
        <f>'[2]28'!E11</f>
        <v>0</v>
      </c>
      <c r="F9" s="15">
        <f t="shared" si="6"/>
        <v>0</v>
      </c>
      <c r="G9" s="204">
        <f>'[2]28'!H11</f>
        <v>0</v>
      </c>
      <c r="H9" s="205">
        <f>'[2]28'!I11</f>
        <v>0</v>
      </c>
      <c r="I9" s="205">
        <f>'[2]28'!J11</f>
        <v>0</v>
      </c>
      <c r="J9" s="205">
        <f>'[2]28'!K11</f>
        <v>0</v>
      </c>
      <c r="K9" s="15">
        <f t="shared" si="3"/>
        <v>0</v>
      </c>
      <c r="L9" s="18">
        <f>frq!C9</f>
        <v>1</v>
      </c>
      <c r="M9" s="167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204">
        <f>'[2]28'!B12</f>
        <v>0</v>
      </c>
      <c r="C10" s="205">
        <f>'[2]28'!C12</f>
        <v>0</v>
      </c>
      <c r="D10" s="205">
        <f>'[2]28'!D12</f>
        <v>0</v>
      </c>
      <c r="E10" s="205">
        <f>'[2]28'!E12</f>
        <v>0</v>
      </c>
      <c r="F10" s="15">
        <f t="shared" si="6"/>
        <v>0</v>
      </c>
      <c r="G10" s="204">
        <f>'[2]28'!H12</f>
        <v>0</v>
      </c>
      <c r="H10" s="205">
        <f>'[2]28'!I12</f>
        <v>0</v>
      </c>
      <c r="I10" s="205">
        <f>'[2]28'!J12</f>
        <v>0</v>
      </c>
      <c r="J10" s="205">
        <f>'[2]28'!K12</f>
        <v>0</v>
      </c>
      <c r="K10" s="15">
        <f t="shared" si="3"/>
        <v>0</v>
      </c>
      <c r="L10" s="18">
        <f>frq!C10</f>
        <v>1</v>
      </c>
      <c r="M10" s="167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204">
        <f>'[2]28'!B13</f>
        <v>0</v>
      </c>
      <c r="C11" s="205">
        <f>'[2]28'!C13</f>
        <v>0</v>
      </c>
      <c r="D11" s="205">
        <f>'[2]28'!D13</f>
        <v>0</v>
      </c>
      <c r="E11" s="205">
        <f>'[2]28'!E13</f>
        <v>0</v>
      </c>
      <c r="F11" s="15">
        <f t="shared" si="6"/>
        <v>0</v>
      </c>
      <c r="G11" s="204">
        <f>'[2]28'!H13</f>
        <v>0</v>
      </c>
      <c r="H11" s="205">
        <f>'[2]28'!I13</f>
        <v>0</v>
      </c>
      <c r="I11" s="205">
        <f>'[2]28'!J13</f>
        <v>0</v>
      </c>
      <c r="J11" s="205">
        <f>'[2]28'!K13</f>
        <v>0</v>
      </c>
      <c r="K11" s="15">
        <f t="shared" si="3"/>
        <v>0</v>
      </c>
      <c r="L11" s="18">
        <f>frq!C11</f>
        <v>1</v>
      </c>
      <c r="M11" s="167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204">
        <f>'[2]28'!B14</f>
        <v>0</v>
      </c>
      <c r="C12" s="205">
        <f>'[2]28'!C14</f>
        <v>0</v>
      </c>
      <c r="D12" s="205">
        <f>'[2]28'!D14</f>
        <v>0</v>
      </c>
      <c r="E12" s="205">
        <f>'[2]28'!E14</f>
        <v>0</v>
      </c>
      <c r="F12" s="15">
        <f t="shared" si="6"/>
        <v>0</v>
      </c>
      <c r="G12" s="204">
        <f>'[2]28'!H14</f>
        <v>0</v>
      </c>
      <c r="H12" s="205">
        <f>'[2]28'!I14</f>
        <v>0</v>
      </c>
      <c r="I12" s="205">
        <f>'[2]28'!J14</f>
        <v>0</v>
      </c>
      <c r="J12" s="205">
        <f>'[2]28'!K14</f>
        <v>0</v>
      </c>
      <c r="K12" s="15">
        <f t="shared" si="3"/>
        <v>0</v>
      </c>
      <c r="L12" s="18">
        <f>frq!C12</f>
        <v>1</v>
      </c>
      <c r="M12" s="167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204">
        <f>'[2]28'!B15</f>
        <v>0</v>
      </c>
      <c r="C13" s="205">
        <f>'[2]28'!C15</f>
        <v>0</v>
      </c>
      <c r="D13" s="205">
        <f>'[2]28'!D15</f>
        <v>0</v>
      </c>
      <c r="E13" s="205">
        <f>'[2]28'!E15</f>
        <v>0</v>
      </c>
      <c r="F13" s="15">
        <f t="shared" si="6"/>
        <v>0</v>
      </c>
      <c r="G13" s="204">
        <f>'[2]28'!H15</f>
        <v>0</v>
      </c>
      <c r="H13" s="205">
        <f>'[2]28'!I15</f>
        <v>0</v>
      </c>
      <c r="I13" s="205">
        <f>'[2]28'!J15</f>
        <v>0</v>
      </c>
      <c r="J13" s="205">
        <f>'[2]28'!K15</f>
        <v>0</v>
      </c>
      <c r="K13" s="15">
        <f t="shared" si="3"/>
        <v>0</v>
      </c>
      <c r="L13" s="18">
        <f>frq!C13</f>
        <v>1</v>
      </c>
      <c r="M13" s="167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204">
        <f>'[2]28'!B16</f>
        <v>0</v>
      </c>
      <c r="C14" s="205">
        <f>'[2]28'!C16</f>
        <v>0</v>
      </c>
      <c r="D14" s="205">
        <f>'[2]28'!D16</f>
        <v>0</v>
      </c>
      <c r="E14" s="205">
        <f>'[2]28'!E16</f>
        <v>0</v>
      </c>
      <c r="F14" s="15">
        <f t="shared" si="6"/>
        <v>0</v>
      </c>
      <c r="G14" s="204">
        <f>'[2]28'!H16</f>
        <v>0</v>
      </c>
      <c r="H14" s="205">
        <f>'[2]28'!I16</f>
        <v>0</v>
      </c>
      <c r="I14" s="205">
        <f>'[2]28'!J16</f>
        <v>0</v>
      </c>
      <c r="J14" s="205">
        <f>'[2]28'!K16</f>
        <v>0</v>
      </c>
      <c r="K14" s="15">
        <f t="shared" si="3"/>
        <v>0</v>
      </c>
      <c r="L14" s="18">
        <f>frq!C14</f>
        <v>1</v>
      </c>
      <c r="M14" s="167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204">
        <f>'[2]28'!B17</f>
        <v>0</v>
      </c>
      <c r="C15" s="205">
        <f>'[2]28'!C17</f>
        <v>0</v>
      </c>
      <c r="D15" s="205">
        <f>'[2]28'!D17</f>
        <v>0</v>
      </c>
      <c r="E15" s="205">
        <f>'[2]28'!E17</f>
        <v>0</v>
      </c>
      <c r="F15" s="15">
        <f t="shared" si="6"/>
        <v>0</v>
      </c>
      <c r="G15" s="204">
        <f>'[2]28'!H17</f>
        <v>0</v>
      </c>
      <c r="H15" s="205">
        <f>'[2]28'!I17</f>
        <v>0</v>
      </c>
      <c r="I15" s="205">
        <f>'[2]28'!J17</f>
        <v>0</v>
      </c>
      <c r="J15" s="205">
        <f>'[2]28'!K17</f>
        <v>0</v>
      </c>
      <c r="K15" s="15">
        <f t="shared" si="3"/>
        <v>0</v>
      </c>
      <c r="L15" s="18">
        <f>frq!C15</f>
        <v>1</v>
      </c>
      <c r="M15" s="167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204">
        <f>'[2]28'!B18</f>
        <v>0</v>
      </c>
      <c r="C16" s="205">
        <f>'[2]28'!C18</f>
        <v>0</v>
      </c>
      <c r="D16" s="205">
        <f>'[2]28'!D18</f>
        <v>0</v>
      </c>
      <c r="E16" s="205">
        <f>'[2]28'!E18</f>
        <v>0</v>
      </c>
      <c r="F16" s="15">
        <f t="shared" si="6"/>
        <v>0</v>
      </c>
      <c r="G16" s="204">
        <f>'[2]28'!H18</f>
        <v>0</v>
      </c>
      <c r="H16" s="205">
        <f>'[2]28'!I18</f>
        <v>0</v>
      </c>
      <c r="I16" s="205">
        <f>'[2]28'!J18</f>
        <v>0</v>
      </c>
      <c r="J16" s="205">
        <f>'[2]28'!K18</f>
        <v>0</v>
      </c>
      <c r="K16" s="15">
        <f t="shared" si="3"/>
        <v>0</v>
      </c>
      <c r="L16" s="18">
        <f>frq!C16</f>
        <v>1</v>
      </c>
      <c r="M16" s="167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204">
        <f>'[2]28'!B19</f>
        <v>0</v>
      </c>
      <c r="C17" s="205">
        <f>'[2]28'!C19</f>
        <v>0</v>
      </c>
      <c r="D17" s="205">
        <f>'[2]28'!D19</f>
        <v>0</v>
      </c>
      <c r="E17" s="205">
        <f>'[2]28'!E19</f>
        <v>0</v>
      </c>
      <c r="F17" s="15">
        <f t="shared" si="6"/>
        <v>0</v>
      </c>
      <c r="G17" s="204">
        <f>'[2]28'!H19</f>
        <v>0</v>
      </c>
      <c r="H17" s="205">
        <f>'[2]28'!I19</f>
        <v>0</v>
      </c>
      <c r="I17" s="205">
        <f>'[2]28'!J19</f>
        <v>0</v>
      </c>
      <c r="J17" s="205">
        <f>'[2]28'!K19</f>
        <v>0</v>
      </c>
      <c r="K17" s="15">
        <f t="shared" si="3"/>
        <v>0</v>
      </c>
      <c r="L17" s="18">
        <f>frq!C17</f>
        <v>1</v>
      </c>
      <c r="M17" s="167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204">
        <f>'[2]28'!B20</f>
        <v>0</v>
      </c>
      <c r="C18" s="205">
        <f>'[2]28'!C20</f>
        <v>0</v>
      </c>
      <c r="D18" s="205">
        <f>'[2]28'!D20</f>
        <v>0</v>
      </c>
      <c r="E18" s="205">
        <f>'[2]28'!E20</f>
        <v>0</v>
      </c>
      <c r="F18" s="15">
        <f t="shared" si="6"/>
        <v>0</v>
      </c>
      <c r="G18" s="204">
        <f>'[2]28'!H20</f>
        <v>0</v>
      </c>
      <c r="H18" s="205">
        <f>'[2]28'!I20</f>
        <v>0</v>
      </c>
      <c r="I18" s="205">
        <f>'[2]28'!J20</f>
        <v>0</v>
      </c>
      <c r="J18" s="205">
        <f>'[2]28'!K20</f>
        <v>0</v>
      </c>
      <c r="K18" s="15">
        <f t="shared" si="3"/>
        <v>0</v>
      </c>
      <c r="L18" s="18">
        <f>frq!C18</f>
        <v>1</v>
      </c>
      <c r="M18" s="167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204">
        <f>'[2]28'!B21</f>
        <v>0</v>
      </c>
      <c r="C19" s="205">
        <f>'[2]28'!C21</f>
        <v>0</v>
      </c>
      <c r="D19" s="205">
        <f>'[2]28'!D21</f>
        <v>0</v>
      </c>
      <c r="E19" s="205">
        <f>'[2]28'!E21</f>
        <v>0</v>
      </c>
      <c r="F19" s="15">
        <f t="shared" si="6"/>
        <v>0</v>
      </c>
      <c r="G19" s="204">
        <f>'[2]28'!H21</f>
        <v>0</v>
      </c>
      <c r="H19" s="205">
        <f>'[2]28'!I21</f>
        <v>0</v>
      </c>
      <c r="I19" s="205">
        <f>'[2]28'!J21</f>
        <v>0</v>
      </c>
      <c r="J19" s="205">
        <f>'[2]28'!K21</f>
        <v>0</v>
      </c>
      <c r="K19" s="15">
        <f t="shared" si="3"/>
        <v>0</v>
      </c>
      <c r="L19" s="18">
        <f>frq!C19</f>
        <v>1</v>
      </c>
      <c r="M19" s="167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204">
        <f>'[2]28'!B22</f>
        <v>0</v>
      </c>
      <c r="C20" s="205">
        <f>'[2]28'!C22</f>
        <v>0</v>
      </c>
      <c r="D20" s="205">
        <f>'[2]28'!D22</f>
        <v>0</v>
      </c>
      <c r="E20" s="205">
        <f>'[2]28'!E22</f>
        <v>0</v>
      </c>
      <c r="F20" s="15">
        <f t="shared" si="6"/>
        <v>0</v>
      </c>
      <c r="G20" s="204">
        <f>'[2]28'!H22</f>
        <v>0</v>
      </c>
      <c r="H20" s="205">
        <f>'[2]28'!I22</f>
        <v>0</v>
      </c>
      <c r="I20" s="205">
        <f>'[2]28'!J22</f>
        <v>0</v>
      </c>
      <c r="J20" s="205">
        <f>'[2]28'!K22</f>
        <v>0</v>
      </c>
      <c r="K20" s="15">
        <f t="shared" si="3"/>
        <v>0</v>
      </c>
      <c r="L20" s="18">
        <f>frq!C20</f>
        <v>1</v>
      </c>
      <c r="M20" s="167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204">
        <f>'[2]28'!B23</f>
        <v>0</v>
      </c>
      <c r="C21" s="205">
        <f>'[2]28'!C23</f>
        <v>0</v>
      </c>
      <c r="D21" s="205">
        <f>'[2]28'!D23</f>
        <v>0</v>
      </c>
      <c r="E21" s="205">
        <f>'[2]28'!E23</f>
        <v>0</v>
      </c>
      <c r="F21" s="15">
        <f t="shared" si="6"/>
        <v>0</v>
      </c>
      <c r="G21" s="204">
        <f>'[2]28'!H23</f>
        <v>0</v>
      </c>
      <c r="H21" s="205">
        <f>'[2]28'!I23</f>
        <v>0</v>
      </c>
      <c r="I21" s="205">
        <f>'[2]28'!J23</f>
        <v>0</v>
      </c>
      <c r="J21" s="205">
        <f>'[2]28'!K23</f>
        <v>0</v>
      </c>
      <c r="K21" s="15">
        <f t="shared" si="3"/>
        <v>0</v>
      </c>
      <c r="L21" s="18">
        <f>frq!C21</f>
        <v>1</v>
      </c>
      <c r="M21" s="167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204">
        <f>'[2]28'!B24</f>
        <v>0</v>
      </c>
      <c r="C22" s="205">
        <f>'[2]28'!C24</f>
        <v>0</v>
      </c>
      <c r="D22" s="205">
        <f>'[2]28'!D24</f>
        <v>0</v>
      </c>
      <c r="E22" s="205">
        <f>'[2]28'!E24</f>
        <v>0</v>
      </c>
      <c r="F22" s="15">
        <f t="shared" si="6"/>
        <v>0</v>
      </c>
      <c r="G22" s="204">
        <f>'[2]28'!H24</f>
        <v>0</v>
      </c>
      <c r="H22" s="205">
        <f>'[2]28'!I24</f>
        <v>0</v>
      </c>
      <c r="I22" s="205">
        <f>'[2]28'!J24</f>
        <v>0</v>
      </c>
      <c r="J22" s="205">
        <f>'[2]28'!K24</f>
        <v>0</v>
      </c>
      <c r="K22" s="15">
        <f t="shared" si="3"/>
        <v>0</v>
      </c>
      <c r="L22" s="18">
        <f>frq!C22</f>
        <v>1</v>
      </c>
      <c r="M22" s="167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204">
        <f>'[2]28'!B25</f>
        <v>0</v>
      </c>
      <c r="C23" s="205">
        <f>'[2]28'!C25</f>
        <v>0</v>
      </c>
      <c r="D23" s="205">
        <f>'[2]28'!D25</f>
        <v>0</v>
      </c>
      <c r="E23" s="205">
        <f>'[2]28'!E25</f>
        <v>0</v>
      </c>
      <c r="F23" s="15">
        <f t="shared" si="6"/>
        <v>0</v>
      </c>
      <c r="G23" s="204">
        <f>'[2]28'!H25</f>
        <v>0</v>
      </c>
      <c r="H23" s="205">
        <f>'[2]28'!I25</f>
        <v>0</v>
      </c>
      <c r="I23" s="205">
        <f>'[2]28'!J25</f>
        <v>0</v>
      </c>
      <c r="J23" s="205">
        <f>'[2]28'!K25</f>
        <v>0</v>
      </c>
      <c r="K23" s="15">
        <f t="shared" si="3"/>
        <v>0</v>
      </c>
      <c r="L23" s="18">
        <f>frq!C23</f>
        <v>1</v>
      </c>
      <c r="M23" s="167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204">
        <f>'[2]28'!B26</f>
        <v>0</v>
      </c>
      <c r="C24" s="205">
        <f>'[2]28'!C26</f>
        <v>0</v>
      </c>
      <c r="D24" s="205">
        <f>'[2]28'!D26</f>
        <v>0</v>
      </c>
      <c r="E24" s="205">
        <f>'[2]28'!E26</f>
        <v>0</v>
      </c>
      <c r="F24" s="15">
        <f t="shared" si="6"/>
        <v>0</v>
      </c>
      <c r="G24" s="204">
        <f>'[2]28'!H26</f>
        <v>0</v>
      </c>
      <c r="H24" s="205">
        <f>'[2]28'!I26</f>
        <v>0</v>
      </c>
      <c r="I24" s="205">
        <f>'[2]28'!J26</f>
        <v>0</v>
      </c>
      <c r="J24" s="205">
        <f>'[2]28'!K26</f>
        <v>0</v>
      </c>
      <c r="K24" s="15">
        <f t="shared" si="3"/>
        <v>0</v>
      </c>
      <c r="L24" s="18">
        <f>frq!C24</f>
        <v>1</v>
      </c>
      <c r="M24" s="167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204">
        <f>'[2]28'!B27</f>
        <v>0</v>
      </c>
      <c r="C25" s="205">
        <f>'[2]28'!C27</f>
        <v>0</v>
      </c>
      <c r="D25" s="205">
        <f>'[2]28'!D27</f>
        <v>0</v>
      </c>
      <c r="E25" s="205">
        <f>'[2]28'!E27</f>
        <v>0</v>
      </c>
      <c r="F25" s="15">
        <f t="shared" si="6"/>
        <v>0</v>
      </c>
      <c r="G25" s="204">
        <f>'[2]28'!H27</f>
        <v>0</v>
      </c>
      <c r="H25" s="205">
        <f>'[2]28'!I27</f>
        <v>0</v>
      </c>
      <c r="I25" s="205">
        <f>'[2]28'!J27</f>
        <v>0</v>
      </c>
      <c r="J25" s="205">
        <f>'[2]28'!K27</f>
        <v>0</v>
      </c>
      <c r="K25" s="15">
        <f t="shared" si="3"/>
        <v>0</v>
      </c>
      <c r="L25" s="18">
        <f>frq!C25</f>
        <v>1</v>
      </c>
      <c r="M25" s="167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204">
        <f>'[2]28'!B28</f>
        <v>0</v>
      </c>
      <c r="C26" s="205">
        <f>'[2]28'!C28</f>
        <v>0</v>
      </c>
      <c r="D26" s="205">
        <f>'[2]28'!D28</f>
        <v>0</v>
      </c>
      <c r="E26" s="205">
        <f>'[2]28'!E28</f>
        <v>0</v>
      </c>
      <c r="F26" s="15">
        <f t="shared" si="6"/>
        <v>0</v>
      </c>
      <c r="G26" s="204">
        <f>'[2]28'!H28</f>
        <v>0</v>
      </c>
      <c r="H26" s="205">
        <f>'[2]28'!I28</f>
        <v>0</v>
      </c>
      <c r="I26" s="205">
        <f>'[2]28'!J28</f>
        <v>0</v>
      </c>
      <c r="J26" s="205">
        <f>'[2]28'!K28</f>
        <v>0</v>
      </c>
      <c r="K26" s="15">
        <f t="shared" si="3"/>
        <v>0</v>
      </c>
      <c r="L26" s="18">
        <f>frq!C26</f>
        <v>1</v>
      </c>
      <c r="M26" s="167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204">
        <f>'[2]28'!B29</f>
        <v>0</v>
      </c>
      <c r="C27" s="205">
        <f>'[2]28'!C29</f>
        <v>0</v>
      </c>
      <c r="D27" s="205">
        <f>'[2]28'!D29</f>
        <v>0</v>
      </c>
      <c r="E27" s="205">
        <f>'[2]28'!E29</f>
        <v>0</v>
      </c>
      <c r="F27" s="15">
        <f t="shared" si="6"/>
        <v>0</v>
      </c>
      <c r="G27" s="204">
        <f>'[2]28'!H29</f>
        <v>0</v>
      </c>
      <c r="H27" s="205">
        <f>'[2]28'!I29</f>
        <v>0</v>
      </c>
      <c r="I27" s="205">
        <f>'[2]28'!J29</f>
        <v>0</v>
      </c>
      <c r="J27" s="205">
        <f>'[2]28'!K29</f>
        <v>0</v>
      </c>
      <c r="K27" s="15">
        <f t="shared" si="3"/>
        <v>0</v>
      </c>
      <c r="L27" s="18">
        <f>frq!C27</f>
        <v>1</v>
      </c>
      <c r="M27" s="167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204">
        <f>'[2]28'!B30</f>
        <v>0</v>
      </c>
      <c r="C28" s="205">
        <f>'[2]28'!C30</f>
        <v>0</v>
      </c>
      <c r="D28" s="205">
        <f>'[2]28'!D30</f>
        <v>0</v>
      </c>
      <c r="E28" s="205">
        <f>'[2]28'!E30</f>
        <v>0</v>
      </c>
      <c r="F28" s="15">
        <f t="shared" si="6"/>
        <v>0</v>
      </c>
      <c r="G28" s="204">
        <f>'[2]28'!H30</f>
        <v>0</v>
      </c>
      <c r="H28" s="205">
        <f>'[2]28'!I30</f>
        <v>0</v>
      </c>
      <c r="I28" s="205">
        <f>'[2]28'!J30</f>
        <v>0</v>
      </c>
      <c r="J28" s="205">
        <f>'[2]28'!K30</f>
        <v>0</v>
      </c>
      <c r="K28" s="15">
        <f t="shared" si="3"/>
        <v>0</v>
      </c>
      <c r="L28" s="18">
        <f>frq!C28</f>
        <v>1</v>
      </c>
      <c r="M28" s="167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204">
        <f>'[2]28'!B31</f>
        <v>0</v>
      </c>
      <c r="C29" s="205">
        <f>'[2]28'!C31</f>
        <v>0</v>
      </c>
      <c r="D29" s="205">
        <f>'[2]28'!D31</f>
        <v>0</v>
      </c>
      <c r="E29" s="205">
        <f>'[2]28'!E31</f>
        <v>0</v>
      </c>
      <c r="F29" s="15">
        <f t="shared" si="6"/>
        <v>0</v>
      </c>
      <c r="G29" s="204">
        <f>'[2]28'!H31</f>
        <v>0</v>
      </c>
      <c r="H29" s="205">
        <f>'[2]28'!I31</f>
        <v>0</v>
      </c>
      <c r="I29" s="205">
        <f>'[2]28'!J31</f>
        <v>0</v>
      </c>
      <c r="J29" s="205">
        <f>'[2]28'!K31</f>
        <v>0</v>
      </c>
      <c r="K29" s="15">
        <f t="shared" si="3"/>
        <v>0</v>
      </c>
      <c r="L29" s="18">
        <f>frq!C29</f>
        <v>1</v>
      </c>
      <c r="M29" s="167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204">
        <f>'[2]28'!B32</f>
        <v>0</v>
      </c>
      <c r="C30" s="205">
        <f>'[2]28'!C32</f>
        <v>0</v>
      </c>
      <c r="D30" s="205">
        <f>'[2]28'!D32</f>
        <v>0</v>
      </c>
      <c r="E30" s="205">
        <f>'[2]28'!E32</f>
        <v>0</v>
      </c>
      <c r="F30" s="15">
        <f t="shared" si="6"/>
        <v>0</v>
      </c>
      <c r="G30" s="204">
        <f>'[2]28'!H32</f>
        <v>0</v>
      </c>
      <c r="H30" s="205">
        <f>'[2]28'!I32</f>
        <v>0</v>
      </c>
      <c r="I30" s="205">
        <f>'[2]28'!J32</f>
        <v>0</v>
      </c>
      <c r="J30" s="205">
        <f>'[2]28'!K32</f>
        <v>0</v>
      </c>
      <c r="K30" s="15">
        <f t="shared" si="3"/>
        <v>0</v>
      </c>
      <c r="L30" s="18">
        <f>frq!C30</f>
        <v>1</v>
      </c>
      <c r="M30" s="167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204">
        <f>'[2]28'!B33</f>
        <v>0</v>
      </c>
      <c r="C31" s="205">
        <f>'[2]28'!C33</f>
        <v>0</v>
      </c>
      <c r="D31" s="205">
        <f>'[2]28'!D33</f>
        <v>0</v>
      </c>
      <c r="E31" s="205">
        <f>'[2]28'!E33</f>
        <v>0</v>
      </c>
      <c r="F31" s="15">
        <f t="shared" si="6"/>
        <v>0</v>
      </c>
      <c r="G31" s="204">
        <f>'[2]28'!H33</f>
        <v>0</v>
      </c>
      <c r="H31" s="205">
        <f>'[2]28'!I33</f>
        <v>0</v>
      </c>
      <c r="I31" s="205">
        <f>'[2]28'!J33</f>
        <v>0</v>
      </c>
      <c r="J31" s="205">
        <f>'[2]28'!K33</f>
        <v>0</v>
      </c>
      <c r="K31" s="15">
        <f t="shared" si="3"/>
        <v>0</v>
      </c>
      <c r="L31" s="18">
        <f>frq!C31</f>
        <v>1</v>
      </c>
      <c r="M31" s="167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204">
        <f>'[2]28'!B34</f>
        <v>0</v>
      </c>
      <c r="C32" s="205">
        <f>'[2]28'!C34</f>
        <v>0</v>
      </c>
      <c r="D32" s="205">
        <f>'[2]28'!D34</f>
        <v>0</v>
      </c>
      <c r="E32" s="205">
        <f>'[2]28'!E34</f>
        <v>0</v>
      </c>
      <c r="F32" s="15">
        <f t="shared" si="6"/>
        <v>0</v>
      </c>
      <c r="G32" s="204">
        <f>'[2]28'!H34</f>
        <v>0</v>
      </c>
      <c r="H32" s="205">
        <f>'[2]28'!I34</f>
        <v>0</v>
      </c>
      <c r="I32" s="205">
        <f>'[2]28'!J34</f>
        <v>0</v>
      </c>
      <c r="J32" s="205">
        <f>'[2]28'!K34</f>
        <v>0</v>
      </c>
      <c r="K32" s="15">
        <f t="shared" si="3"/>
        <v>0</v>
      </c>
      <c r="L32" s="18">
        <f>frq!C32</f>
        <v>1</v>
      </c>
      <c r="M32" s="167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204">
        <f>'[2]28'!B35</f>
        <v>0</v>
      </c>
      <c r="C33" s="205">
        <f>'[2]28'!C35</f>
        <v>0</v>
      </c>
      <c r="D33" s="205">
        <f>'[2]28'!D35</f>
        <v>0</v>
      </c>
      <c r="E33" s="205">
        <f>'[2]28'!E35</f>
        <v>0</v>
      </c>
      <c r="F33" s="15">
        <f t="shared" si="6"/>
        <v>0</v>
      </c>
      <c r="G33" s="204">
        <f>'[2]28'!H35</f>
        <v>0</v>
      </c>
      <c r="H33" s="205">
        <f>'[2]28'!I35</f>
        <v>0</v>
      </c>
      <c r="I33" s="205">
        <f>'[2]28'!J35</f>
        <v>0</v>
      </c>
      <c r="J33" s="205">
        <f>'[2]28'!K35</f>
        <v>0</v>
      </c>
      <c r="K33" s="15">
        <f t="shared" si="3"/>
        <v>0</v>
      </c>
      <c r="L33" s="18">
        <f>frq!C33</f>
        <v>1</v>
      </c>
      <c r="M33" s="167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204">
        <f>'[2]28'!B36</f>
        <v>0</v>
      </c>
      <c r="C34" s="205">
        <f>'[2]28'!C36</f>
        <v>0</v>
      </c>
      <c r="D34" s="205">
        <f>'[2]28'!D36</f>
        <v>0</v>
      </c>
      <c r="E34" s="205">
        <f>'[2]28'!E36</f>
        <v>0</v>
      </c>
      <c r="F34" s="15">
        <f t="shared" si="6"/>
        <v>0</v>
      </c>
      <c r="G34" s="204">
        <f>'[2]28'!H36</f>
        <v>0</v>
      </c>
      <c r="H34" s="205">
        <f>'[2]28'!I36</f>
        <v>0</v>
      </c>
      <c r="I34" s="205">
        <f>'[2]28'!J36</f>
        <v>0</v>
      </c>
      <c r="J34" s="205">
        <f>'[2]28'!K36</f>
        <v>0</v>
      </c>
      <c r="K34" s="15">
        <f t="shared" si="3"/>
        <v>0</v>
      </c>
      <c r="L34" s="18">
        <f>frq!C34</f>
        <v>1</v>
      </c>
      <c r="M34" s="167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204">
        <f>'[2]28'!B37</f>
        <v>0</v>
      </c>
      <c r="C35" s="205">
        <f>'[2]28'!C37</f>
        <v>0</v>
      </c>
      <c r="D35" s="205">
        <f>'[2]28'!D37</f>
        <v>0</v>
      </c>
      <c r="E35" s="205">
        <f>'[2]28'!E37</f>
        <v>0</v>
      </c>
      <c r="F35" s="15">
        <f t="shared" si="6"/>
        <v>0</v>
      </c>
      <c r="G35" s="204">
        <f>'[2]28'!H37</f>
        <v>0</v>
      </c>
      <c r="H35" s="205">
        <f>'[2]28'!I37</f>
        <v>0</v>
      </c>
      <c r="I35" s="205">
        <f>'[2]28'!J37</f>
        <v>0</v>
      </c>
      <c r="J35" s="205">
        <f>'[2]28'!K37</f>
        <v>0</v>
      </c>
      <c r="K35" s="15">
        <f t="shared" si="3"/>
        <v>0</v>
      </c>
      <c r="L35" s="18">
        <f>frq!C35</f>
        <v>1</v>
      </c>
      <c r="M35" s="167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204">
        <f>'[2]28'!B38</f>
        <v>0</v>
      </c>
      <c r="C36" s="205">
        <f>'[2]28'!C38</f>
        <v>0</v>
      </c>
      <c r="D36" s="205">
        <f>'[2]28'!D38</f>
        <v>0</v>
      </c>
      <c r="E36" s="205">
        <f>'[2]28'!E38</f>
        <v>0</v>
      </c>
      <c r="F36" s="15">
        <f t="shared" si="6"/>
        <v>0</v>
      </c>
      <c r="G36" s="204">
        <f>'[2]28'!H38</f>
        <v>0</v>
      </c>
      <c r="H36" s="205">
        <f>'[2]28'!I38</f>
        <v>0</v>
      </c>
      <c r="I36" s="205">
        <f>'[2]28'!J38</f>
        <v>0</v>
      </c>
      <c r="J36" s="205">
        <f>'[2]28'!K38</f>
        <v>0</v>
      </c>
      <c r="K36" s="15">
        <f t="shared" si="3"/>
        <v>0</v>
      </c>
      <c r="L36" s="18">
        <f>frq!C36</f>
        <v>1</v>
      </c>
      <c r="M36" s="167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204">
        <f>'[2]28'!B39</f>
        <v>0</v>
      </c>
      <c r="C37" s="205">
        <f>'[2]28'!C39</f>
        <v>0</v>
      </c>
      <c r="D37" s="205">
        <f>'[2]28'!D39</f>
        <v>0</v>
      </c>
      <c r="E37" s="205">
        <f>'[2]28'!E39</f>
        <v>0</v>
      </c>
      <c r="F37" s="15">
        <f t="shared" si="6"/>
        <v>0</v>
      </c>
      <c r="G37" s="204">
        <f>'[2]28'!H39</f>
        <v>0</v>
      </c>
      <c r="H37" s="205">
        <f>'[2]28'!I39</f>
        <v>0</v>
      </c>
      <c r="I37" s="205">
        <f>'[2]28'!J39</f>
        <v>0</v>
      </c>
      <c r="J37" s="205">
        <f>'[2]28'!K39</f>
        <v>0</v>
      </c>
      <c r="K37" s="15">
        <f t="shared" si="3"/>
        <v>0</v>
      </c>
      <c r="L37" s="18">
        <f>frq!C37</f>
        <v>1</v>
      </c>
      <c r="M37" s="167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204">
        <f>'[2]28'!B40</f>
        <v>0</v>
      </c>
      <c r="C38" s="205">
        <f>'[2]28'!C40</f>
        <v>0</v>
      </c>
      <c r="D38" s="205">
        <f>'[2]28'!D40</f>
        <v>0</v>
      </c>
      <c r="E38" s="205">
        <f>'[2]28'!E40</f>
        <v>0</v>
      </c>
      <c r="F38" s="15">
        <f t="shared" si="6"/>
        <v>0</v>
      </c>
      <c r="G38" s="204">
        <f>'[2]28'!H40</f>
        <v>0</v>
      </c>
      <c r="H38" s="205">
        <f>'[2]28'!I40</f>
        <v>0</v>
      </c>
      <c r="I38" s="205">
        <f>'[2]28'!J40</f>
        <v>0</v>
      </c>
      <c r="J38" s="205">
        <f>'[2]28'!K40</f>
        <v>0</v>
      </c>
      <c r="K38" s="15">
        <f t="shared" si="3"/>
        <v>0</v>
      </c>
      <c r="L38" s="18">
        <f>frq!C38</f>
        <v>1</v>
      </c>
      <c r="M38" s="167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204">
        <f>'[2]28'!B41</f>
        <v>0</v>
      </c>
      <c r="C39" s="205">
        <f>'[2]28'!C41</f>
        <v>0</v>
      </c>
      <c r="D39" s="205">
        <f>'[2]28'!D41</f>
        <v>0</v>
      </c>
      <c r="E39" s="205">
        <f>'[2]28'!E41</f>
        <v>0</v>
      </c>
      <c r="F39" s="15">
        <f t="shared" si="6"/>
        <v>0</v>
      </c>
      <c r="G39" s="204">
        <f>'[2]28'!H41</f>
        <v>0</v>
      </c>
      <c r="H39" s="205">
        <f>'[2]28'!I41</f>
        <v>0</v>
      </c>
      <c r="I39" s="205">
        <f>'[2]28'!J41</f>
        <v>0</v>
      </c>
      <c r="J39" s="205">
        <f>'[2]28'!K41</f>
        <v>0</v>
      </c>
      <c r="K39" s="15">
        <f t="shared" si="3"/>
        <v>0</v>
      </c>
      <c r="L39" s="18">
        <f>frq!C39</f>
        <v>1</v>
      </c>
      <c r="M39" s="167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204">
        <f>'[2]28'!B42</f>
        <v>0</v>
      </c>
      <c r="C40" s="205">
        <f>'[2]28'!C42</f>
        <v>0</v>
      </c>
      <c r="D40" s="205">
        <f>'[2]28'!D42</f>
        <v>0</v>
      </c>
      <c r="E40" s="205">
        <f>'[2]28'!E42</f>
        <v>0</v>
      </c>
      <c r="F40" s="15">
        <f t="shared" si="6"/>
        <v>0</v>
      </c>
      <c r="G40" s="204">
        <f>'[2]28'!H42</f>
        <v>0</v>
      </c>
      <c r="H40" s="205">
        <f>'[2]28'!I42</f>
        <v>0</v>
      </c>
      <c r="I40" s="205">
        <f>'[2]28'!J42</f>
        <v>0</v>
      </c>
      <c r="J40" s="205">
        <f>'[2]28'!K42</f>
        <v>0</v>
      </c>
      <c r="K40" s="15">
        <f t="shared" si="3"/>
        <v>0</v>
      </c>
      <c r="L40" s="18">
        <f>frq!C40</f>
        <v>1</v>
      </c>
      <c r="M40" s="167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204">
        <f>'[2]28'!B43</f>
        <v>0</v>
      </c>
      <c r="C41" s="205">
        <f>'[2]28'!C43</f>
        <v>0</v>
      </c>
      <c r="D41" s="205">
        <f>'[2]28'!D43</f>
        <v>0</v>
      </c>
      <c r="E41" s="205">
        <f>'[2]28'!E43</f>
        <v>0</v>
      </c>
      <c r="F41" s="15">
        <f t="shared" si="6"/>
        <v>0</v>
      </c>
      <c r="G41" s="204">
        <f>'[2]28'!H43</f>
        <v>0</v>
      </c>
      <c r="H41" s="205">
        <f>'[2]28'!I43</f>
        <v>0</v>
      </c>
      <c r="I41" s="205">
        <f>'[2]28'!J43</f>
        <v>0</v>
      </c>
      <c r="J41" s="205">
        <f>'[2]28'!K43</f>
        <v>0</v>
      </c>
      <c r="K41" s="15">
        <f t="shared" si="3"/>
        <v>0</v>
      </c>
      <c r="L41" s="18">
        <f>frq!C41</f>
        <v>1</v>
      </c>
      <c r="M41" s="167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204">
        <f>'[2]28'!B44</f>
        <v>0</v>
      </c>
      <c r="C42" s="205">
        <f>'[2]28'!C44</f>
        <v>0</v>
      </c>
      <c r="D42" s="205">
        <f>'[2]28'!D44</f>
        <v>0</v>
      </c>
      <c r="E42" s="205">
        <f>'[2]28'!E44</f>
        <v>0</v>
      </c>
      <c r="F42" s="15">
        <f t="shared" si="6"/>
        <v>0</v>
      </c>
      <c r="G42" s="204">
        <f>'[2]28'!H44</f>
        <v>0</v>
      </c>
      <c r="H42" s="205">
        <f>'[2]28'!I44</f>
        <v>0</v>
      </c>
      <c r="I42" s="205">
        <f>'[2]28'!J44</f>
        <v>0</v>
      </c>
      <c r="J42" s="205">
        <f>'[2]28'!K44</f>
        <v>0</v>
      </c>
      <c r="K42" s="15">
        <f t="shared" si="3"/>
        <v>0</v>
      </c>
      <c r="L42" s="18">
        <f>frq!C42</f>
        <v>1</v>
      </c>
      <c r="M42" s="167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204">
        <f>'[2]28'!B45</f>
        <v>0</v>
      </c>
      <c r="C43" s="205">
        <f>'[2]28'!C45</f>
        <v>0</v>
      </c>
      <c r="D43" s="205">
        <f>'[2]28'!D45</f>
        <v>0</v>
      </c>
      <c r="E43" s="205">
        <f>'[2]28'!E45</f>
        <v>0</v>
      </c>
      <c r="F43" s="15">
        <f t="shared" si="6"/>
        <v>0</v>
      </c>
      <c r="G43" s="204">
        <f>'[2]28'!H45</f>
        <v>0</v>
      </c>
      <c r="H43" s="205">
        <f>'[2]28'!I45</f>
        <v>0</v>
      </c>
      <c r="I43" s="205">
        <f>'[2]28'!J45</f>
        <v>0</v>
      </c>
      <c r="J43" s="205">
        <f>'[2]28'!K45</f>
        <v>0</v>
      </c>
      <c r="K43" s="15">
        <f t="shared" si="3"/>
        <v>0</v>
      </c>
      <c r="L43" s="18">
        <f>frq!C43</f>
        <v>1</v>
      </c>
      <c r="M43" s="167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204">
        <f>'[2]28'!B46</f>
        <v>0</v>
      </c>
      <c r="C44" s="205">
        <f>'[2]28'!C46</f>
        <v>0</v>
      </c>
      <c r="D44" s="205">
        <f>'[2]28'!D46</f>
        <v>0</v>
      </c>
      <c r="E44" s="205">
        <f>'[2]28'!E46</f>
        <v>0</v>
      </c>
      <c r="F44" s="15">
        <f t="shared" si="6"/>
        <v>0</v>
      </c>
      <c r="G44" s="204">
        <f>'[2]28'!H46</f>
        <v>0</v>
      </c>
      <c r="H44" s="205">
        <f>'[2]28'!I46</f>
        <v>0</v>
      </c>
      <c r="I44" s="205">
        <f>'[2]28'!J46</f>
        <v>0</v>
      </c>
      <c r="J44" s="205">
        <f>'[2]28'!K46</f>
        <v>0</v>
      </c>
      <c r="K44" s="15">
        <f t="shared" si="3"/>
        <v>0</v>
      </c>
      <c r="L44" s="18">
        <f>frq!C44</f>
        <v>1</v>
      </c>
      <c r="M44" s="167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204">
        <f>'[2]28'!B47</f>
        <v>0</v>
      </c>
      <c r="C45" s="205">
        <f>'[2]28'!C47</f>
        <v>0</v>
      </c>
      <c r="D45" s="205">
        <f>'[2]28'!D47</f>
        <v>0</v>
      </c>
      <c r="E45" s="205">
        <f>'[2]28'!E47</f>
        <v>0</v>
      </c>
      <c r="F45" s="15">
        <f t="shared" si="6"/>
        <v>0</v>
      </c>
      <c r="G45" s="204">
        <f>'[2]28'!H47</f>
        <v>0</v>
      </c>
      <c r="H45" s="205">
        <f>'[2]28'!I47</f>
        <v>0</v>
      </c>
      <c r="I45" s="205">
        <f>'[2]28'!J47</f>
        <v>0</v>
      </c>
      <c r="J45" s="205">
        <f>'[2]28'!K47</f>
        <v>0</v>
      </c>
      <c r="K45" s="15">
        <f t="shared" si="3"/>
        <v>0</v>
      </c>
      <c r="L45" s="18">
        <f>frq!C45</f>
        <v>1</v>
      </c>
      <c r="M45" s="167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204">
        <f>'[2]28'!B48</f>
        <v>0</v>
      </c>
      <c r="C46" s="205">
        <f>'[2]28'!C48</f>
        <v>0</v>
      </c>
      <c r="D46" s="205">
        <f>'[2]28'!D48</f>
        <v>0</v>
      </c>
      <c r="E46" s="205">
        <f>'[2]28'!E48</f>
        <v>0</v>
      </c>
      <c r="F46" s="15">
        <f t="shared" si="6"/>
        <v>0</v>
      </c>
      <c r="G46" s="204">
        <f>'[2]28'!H48</f>
        <v>0</v>
      </c>
      <c r="H46" s="205">
        <f>'[2]28'!I48</f>
        <v>0</v>
      </c>
      <c r="I46" s="205">
        <f>'[2]28'!J48</f>
        <v>0</v>
      </c>
      <c r="J46" s="205">
        <f>'[2]28'!K48</f>
        <v>0</v>
      </c>
      <c r="K46" s="15">
        <f t="shared" si="3"/>
        <v>0</v>
      </c>
      <c r="L46" s="18">
        <f>frq!C46</f>
        <v>1</v>
      </c>
      <c r="M46" s="167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204">
        <f>'[2]28'!B49</f>
        <v>0</v>
      </c>
      <c r="C47" s="205">
        <f>'[2]28'!C49</f>
        <v>0</v>
      </c>
      <c r="D47" s="205">
        <f>'[2]28'!D49</f>
        <v>0</v>
      </c>
      <c r="E47" s="205">
        <f>'[2]28'!E49</f>
        <v>0</v>
      </c>
      <c r="F47" s="15">
        <f t="shared" si="6"/>
        <v>0</v>
      </c>
      <c r="G47" s="204">
        <f>'[2]28'!H49</f>
        <v>0</v>
      </c>
      <c r="H47" s="205">
        <f>'[2]28'!I49</f>
        <v>0</v>
      </c>
      <c r="I47" s="205">
        <f>'[2]28'!J49</f>
        <v>0</v>
      </c>
      <c r="J47" s="205">
        <f>'[2]28'!K49</f>
        <v>0</v>
      </c>
      <c r="K47" s="15">
        <f t="shared" si="3"/>
        <v>0</v>
      </c>
      <c r="L47" s="18">
        <f>frq!C47</f>
        <v>1</v>
      </c>
      <c r="M47" s="167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204">
        <f>'[2]28'!B50</f>
        <v>0</v>
      </c>
      <c r="C48" s="205">
        <f>'[2]28'!C50</f>
        <v>0</v>
      </c>
      <c r="D48" s="205">
        <f>'[2]28'!D50</f>
        <v>0</v>
      </c>
      <c r="E48" s="205">
        <f>'[2]28'!E50</f>
        <v>0</v>
      </c>
      <c r="F48" s="15">
        <f t="shared" si="6"/>
        <v>0</v>
      </c>
      <c r="G48" s="204">
        <f>'[2]28'!H50</f>
        <v>0</v>
      </c>
      <c r="H48" s="205">
        <f>'[2]28'!I50</f>
        <v>0</v>
      </c>
      <c r="I48" s="205">
        <f>'[2]28'!J50</f>
        <v>0</v>
      </c>
      <c r="J48" s="205">
        <f>'[2]28'!K50</f>
        <v>0</v>
      </c>
      <c r="K48" s="15">
        <f t="shared" si="3"/>
        <v>0</v>
      </c>
      <c r="L48" s="18">
        <f>frq!C48</f>
        <v>1</v>
      </c>
      <c r="M48" s="167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204">
        <f>'[2]28'!B51</f>
        <v>0</v>
      </c>
      <c r="C49" s="205">
        <f>'[2]28'!C51</f>
        <v>0</v>
      </c>
      <c r="D49" s="205">
        <f>'[2]28'!D51</f>
        <v>0</v>
      </c>
      <c r="E49" s="205">
        <f>'[2]28'!E51</f>
        <v>0</v>
      </c>
      <c r="F49" s="15">
        <f t="shared" si="6"/>
        <v>0</v>
      </c>
      <c r="G49" s="204">
        <f>'[2]28'!H51</f>
        <v>0</v>
      </c>
      <c r="H49" s="205">
        <f>'[2]28'!I51</f>
        <v>0</v>
      </c>
      <c r="I49" s="205">
        <f>'[2]28'!J51</f>
        <v>0</v>
      </c>
      <c r="J49" s="205">
        <f>'[2]28'!K51</f>
        <v>0</v>
      </c>
      <c r="K49" s="15">
        <f t="shared" si="3"/>
        <v>0</v>
      </c>
      <c r="L49" s="18">
        <f>frq!C49</f>
        <v>1</v>
      </c>
      <c r="M49" s="167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204">
        <f>'[2]28'!B52</f>
        <v>0</v>
      </c>
      <c r="C50" s="205">
        <f>'[2]28'!C52</f>
        <v>0</v>
      </c>
      <c r="D50" s="205">
        <f>'[2]28'!D52</f>
        <v>0</v>
      </c>
      <c r="E50" s="205">
        <f>'[2]28'!E52</f>
        <v>0</v>
      </c>
      <c r="F50" s="15">
        <f t="shared" si="6"/>
        <v>0</v>
      </c>
      <c r="G50" s="204">
        <f>'[2]28'!H52</f>
        <v>0</v>
      </c>
      <c r="H50" s="205">
        <f>'[2]28'!I52</f>
        <v>0</v>
      </c>
      <c r="I50" s="205">
        <f>'[2]28'!J52</f>
        <v>0</v>
      </c>
      <c r="J50" s="205">
        <f>'[2]28'!K52</f>
        <v>0</v>
      </c>
      <c r="K50" s="15">
        <f t="shared" si="3"/>
        <v>0</v>
      </c>
      <c r="L50" s="18">
        <f>frq!C50</f>
        <v>1</v>
      </c>
      <c r="M50" s="167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204">
        <f>'[2]28'!B53</f>
        <v>0</v>
      </c>
      <c r="C51" s="205">
        <f>'[2]28'!C53</f>
        <v>0</v>
      </c>
      <c r="D51" s="205">
        <f>'[2]28'!D53</f>
        <v>0</v>
      </c>
      <c r="E51" s="205">
        <f>'[2]28'!E53</f>
        <v>0</v>
      </c>
      <c r="F51" s="15">
        <f t="shared" si="6"/>
        <v>0</v>
      </c>
      <c r="G51" s="204">
        <f>'[2]28'!H53</f>
        <v>0</v>
      </c>
      <c r="H51" s="205">
        <f>'[2]28'!I53</f>
        <v>0</v>
      </c>
      <c r="I51" s="205">
        <f>'[2]28'!J53</f>
        <v>0</v>
      </c>
      <c r="J51" s="205">
        <f>'[2]28'!K53</f>
        <v>0</v>
      </c>
      <c r="K51" s="15">
        <f t="shared" si="3"/>
        <v>0</v>
      </c>
      <c r="L51" s="18">
        <f>frq!C51</f>
        <v>1</v>
      </c>
      <c r="M51" s="167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204">
        <f>'[2]28'!B54</f>
        <v>0</v>
      </c>
      <c r="C52" s="205">
        <f>'[2]28'!C54</f>
        <v>0</v>
      </c>
      <c r="D52" s="205">
        <f>'[2]28'!D54</f>
        <v>0</v>
      </c>
      <c r="E52" s="205">
        <f>'[2]28'!E54</f>
        <v>0</v>
      </c>
      <c r="F52" s="15">
        <f t="shared" si="6"/>
        <v>0</v>
      </c>
      <c r="G52" s="204">
        <f>'[2]28'!H54</f>
        <v>0</v>
      </c>
      <c r="H52" s="205">
        <f>'[2]28'!I54</f>
        <v>0</v>
      </c>
      <c r="I52" s="205">
        <f>'[2]28'!J54</f>
        <v>0</v>
      </c>
      <c r="J52" s="205">
        <f>'[2]28'!K54</f>
        <v>0</v>
      </c>
      <c r="K52" s="15">
        <f t="shared" si="3"/>
        <v>0</v>
      </c>
      <c r="L52" s="18">
        <f>frq!C52</f>
        <v>1</v>
      </c>
      <c r="M52" s="167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204">
        <f>'[2]28'!B55</f>
        <v>0</v>
      </c>
      <c r="C53" s="205">
        <f>'[2]28'!C55</f>
        <v>0</v>
      </c>
      <c r="D53" s="205">
        <f>'[2]28'!D55</f>
        <v>0</v>
      </c>
      <c r="E53" s="205">
        <f>'[2]28'!E55</f>
        <v>0</v>
      </c>
      <c r="F53" s="15">
        <f t="shared" si="6"/>
        <v>0</v>
      </c>
      <c r="G53" s="204">
        <f>'[2]28'!H55</f>
        <v>0</v>
      </c>
      <c r="H53" s="205">
        <f>'[2]28'!I55</f>
        <v>0</v>
      </c>
      <c r="I53" s="205">
        <f>'[2]28'!J55</f>
        <v>0</v>
      </c>
      <c r="J53" s="205">
        <f>'[2]28'!K55</f>
        <v>0</v>
      </c>
      <c r="K53" s="15">
        <f t="shared" si="3"/>
        <v>0</v>
      </c>
      <c r="L53" s="18">
        <f>frq!C53</f>
        <v>1</v>
      </c>
      <c r="M53" s="167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204">
        <f>'[2]28'!B56</f>
        <v>0</v>
      </c>
      <c r="C54" s="205">
        <f>'[2]28'!C56</f>
        <v>0</v>
      </c>
      <c r="D54" s="205">
        <f>'[2]28'!D56</f>
        <v>0</v>
      </c>
      <c r="E54" s="205">
        <f>'[2]28'!E56</f>
        <v>0</v>
      </c>
      <c r="F54" s="15">
        <f t="shared" si="6"/>
        <v>0</v>
      </c>
      <c r="G54" s="204">
        <f>'[2]28'!H56</f>
        <v>0</v>
      </c>
      <c r="H54" s="205">
        <f>'[2]28'!I56</f>
        <v>0</v>
      </c>
      <c r="I54" s="205">
        <f>'[2]28'!J56</f>
        <v>0</v>
      </c>
      <c r="J54" s="205">
        <f>'[2]28'!K56</f>
        <v>0</v>
      </c>
      <c r="K54" s="15">
        <f t="shared" si="3"/>
        <v>0</v>
      </c>
      <c r="L54" s="18">
        <f>frq!C54</f>
        <v>1</v>
      </c>
      <c r="M54" s="167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204">
        <f>'[2]28'!B57</f>
        <v>0</v>
      </c>
      <c r="C55" s="205">
        <f>'[2]28'!C57</f>
        <v>0</v>
      </c>
      <c r="D55" s="205">
        <f>'[2]28'!D57</f>
        <v>0</v>
      </c>
      <c r="E55" s="205">
        <f>'[2]28'!E57</f>
        <v>0</v>
      </c>
      <c r="F55" s="15">
        <f t="shared" si="6"/>
        <v>0</v>
      </c>
      <c r="G55" s="204">
        <f>'[2]28'!H57</f>
        <v>0</v>
      </c>
      <c r="H55" s="205">
        <f>'[2]28'!I57</f>
        <v>0</v>
      </c>
      <c r="I55" s="205">
        <f>'[2]28'!J57</f>
        <v>0</v>
      </c>
      <c r="J55" s="205">
        <f>'[2]28'!K57</f>
        <v>0</v>
      </c>
      <c r="K55" s="15">
        <f t="shared" si="3"/>
        <v>0</v>
      </c>
      <c r="L55" s="18">
        <f>frq!C55</f>
        <v>1</v>
      </c>
      <c r="M55" s="167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204">
        <f>'[2]28'!B58</f>
        <v>0</v>
      </c>
      <c r="C56" s="205">
        <f>'[2]28'!C58</f>
        <v>0</v>
      </c>
      <c r="D56" s="205">
        <f>'[2]28'!D58</f>
        <v>0</v>
      </c>
      <c r="E56" s="205">
        <f>'[2]28'!E58</f>
        <v>0</v>
      </c>
      <c r="F56" s="15">
        <f t="shared" si="6"/>
        <v>0</v>
      </c>
      <c r="G56" s="204">
        <f>'[2]28'!H58</f>
        <v>0</v>
      </c>
      <c r="H56" s="205">
        <f>'[2]28'!I58</f>
        <v>0</v>
      </c>
      <c r="I56" s="205">
        <f>'[2]28'!J58</f>
        <v>0</v>
      </c>
      <c r="J56" s="205">
        <f>'[2]28'!K58</f>
        <v>0</v>
      </c>
      <c r="K56" s="15">
        <f t="shared" si="3"/>
        <v>0</v>
      </c>
      <c r="L56" s="18">
        <f>frq!C56</f>
        <v>1</v>
      </c>
      <c r="M56" s="167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204">
        <f>'[2]28'!B59</f>
        <v>0</v>
      </c>
      <c r="C57" s="205">
        <f>'[2]28'!C59</f>
        <v>0</v>
      </c>
      <c r="D57" s="205">
        <f>'[2]28'!D59</f>
        <v>0</v>
      </c>
      <c r="E57" s="205">
        <f>'[2]28'!E59</f>
        <v>0</v>
      </c>
      <c r="F57" s="15">
        <f t="shared" si="6"/>
        <v>0</v>
      </c>
      <c r="G57" s="204">
        <f>'[2]28'!H59</f>
        <v>0</v>
      </c>
      <c r="H57" s="205">
        <f>'[2]28'!I59</f>
        <v>0</v>
      </c>
      <c r="I57" s="205">
        <f>'[2]28'!J59</f>
        <v>0</v>
      </c>
      <c r="J57" s="205">
        <f>'[2]28'!K59</f>
        <v>0</v>
      </c>
      <c r="K57" s="15">
        <f t="shared" si="3"/>
        <v>0</v>
      </c>
      <c r="L57" s="18">
        <f>frq!C57</f>
        <v>1</v>
      </c>
      <c r="M57" s="167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204">
        <f>'[2]28'!B60</f>
        <v>0</v>
      </c>
      <c r="C58" s="205">
        <f>'[2]28'!C60</f>
        <v>0</v>
      </c>
      <c r="D58" s="205">
        <f>'[2]28'!D60</f>
        <v>0</v>
      </c>
      <c r="E58" s="205">
        <f>'[2]28'!E60</f>
        <v>0</v>
      </c>
      <c r="F58" s="15">
        <f t="shared" si="6"/>
        <v>0</v>
      </c>
      <c r="G58" s="204">
        <f>'[2]28'!H60</f>
        <v>0</v>
      </c>
      <c r="H58" s="205">
        <f>'[2]28'!I60</f>
        <v>0</v>
      </c>
      <c r="I58" s="205">
        <f>'[2]28'!J60</f>
        <v>0</v>
      </c>
      <c r="J58" s="205">
        <f>'[2]28'!K60</f>
        <v>0</v>
      </c>
      <c r="K58" s="15">
        <f t="shared" si="3"/>
        <v>0</v>
      </c>
      <c r="L58" s="18">
        <f>frq!C58</f>
        <v>1</v>
      </c>
      <c r="M58" s="167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204">
        <f>'[2]28'!B61</f>
        <v>0</v>
      </c>
      <c r="C59" s="205">
        <f>'[2]28'!C61</f>
        <v>0</v>
      </c>
      <c r="D59" s="205">
        <f>'[2]28'!D61</f>
        <v>0</v>
      </c>
      <c r="E59" s="205">
        <f>'[2]28'!E61</f>
        <v>0</v>
      </c>
      <c r="F59" s="15">
        <f t="shared" si="6"/>
        <v>0</v>
      </c>
      <c r="G59" s="204">
        <f>'[2]28'!H61</f>
        <v>0</v>
      </c>
      <c r="H59" s="205">
        <f>'[2]28'!I61</f>
        <v>0</v>
      </c>
      <c r="I59" s="205">
        <f>'[2]28'!J61</f>
        <v>0</v>
      </c>
      <c r="J59" s="205">
        <f>'[2]28'!K61</f>
        <v>0</v>
      </c>
      <c r="K59" s="15">
        <f t="shared" si="3"/>
        <v>0</v>
      </c>
      <c r="L59" s="18">
        <f>frq!C59</f>
        <v>1</v>
      </c>
      <c r="M59" s="167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204">
        <f>'[2]28'!B62</f>
        <v>0</v>
      </c>
      <c r="C60" s="205">
        <f>'[2]28'!C62</f>
        <v>0</v>
      </c>
      <c r="D60" s="205">
        <f>'[2]28'!D62</f>
        <v>0</v>
      </c>
      <c r="E60" s="205">
        <f>'[2]28'!E62</f>
        <v>0</v>
      </c>
      <c r="F60" s="15">
        <f t="shared" si="6"/>
        <v>0</v>
      </c>
      <c r="G60" s="204">
        <f>'[2]28'!H62</f>
        <v>0</v>
      </c>
      <c r="H60" s="205">
        <f>'[2]28'!I62</f>
        <v>0</v>
      </c>
      <c r="I60" s="205">
        <f>'[2]28'!J62</f>
        <v>0</v>
      </c>
      <c r="J60" s="205">
        <f>'[2]28'!K62</f>
        <v>0</v>
      </c>
      <c r="K60" s="15">
        <f t="shared" si="3"/>
        <v>0</v>
      </c>
      <c r="L60" s="18">
        <f>frq!C60</f>
        <v>1</v>
      </c>
      <c r="M60" s="167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204">
        <f>'[2]28'!B63</f>
        <v>0</v>
      </c>
      <c r="C61" s="205">
        <f>'[2]28'!C63</f>
        <v>0</v>
      </c>
      <c r="D61" s="205">
        <f>'[2]28'!D63</f>
        <v>0</v>
      </c>
      <c r="E61" s="205">
        <f>'[2]28'!E63</f>
        <v>0</v>
      </c>
      <c r="F61" s="15">
        <f t="shared" si="6"/>
        <v>0</v>
      </c>
      <c r="G61" s="204">
        <f>'[2]28'!H63</f>
        <v>0</v>
      </c>
      <c r="H61" s="205">
        <f>'[2]28'!I63</f>
        <v>0</v>
      </c>
      <c r="I61" s="205">
        <f>'[2]28'!J63</f>
        <v>0</v>
      </c>
      <c r="J61" s="205">
        <f>'[2]28'!K63</f>
        <v>0</v>
      </c>
      <c r="K61" s="15">
        <f t="shared" si="3"/>
        <v>0</v>
      </c>
      <c r="L61" s="18">
        <f>frq!C61</f>
        <v>1</v>
      </c>
      <c r="M61" s="167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204">
        <f>'[2]28'!B64</f>
        <v>0</v>
      </c>
      <c r="C62" s="205">
        <f>'[2]28'!C64</f>
        <v>0</v>
      </c>
      <c r="D62" s="205">
        <f>'[2]28'!D64</f>
        <v>0</v>
      </c>
      <c r="E62" s="205">
        <f>'[2]28'!E64</f>
        <v>0</v>
      </c>
      <c r="F62" s="15">
        <f t="shared" si="6"/>
        <v>0</v>
      </c>
      <c r="G62" s="204">
        <f>'[2]28'!H64</f>
        <v>0</v>
      </c>
      <c r="H62" s="205">
        <f>'[2]28'!I64</f>
        <v>0</v>
      </c>
      <c r="I62" s="205">
        <f>'[2]28'!J64</f>
        <v>0</v>
      </c>
      <c r="J62" s="205">
        <f>'[2]28'!K64</f>
        <v>0</v>
      </c>
      <c r="K62" s="15">
        <f t="shared" si="3"/>
        <v>0</v>
      </c>
      <c r="L62" s="18">
        <f>frq!C62</f>
        <v>1</v>
      </c>
      <c r="M62" s="167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204">
        <f>'[2]28'!B65</f>
        <v>0</v>
      </c>
      <c r="C63" s="205">
        <f>'[2]28'!C65</f>
        <v>0</v>
      </c>
      <c r="D63" s="205">
        <f>'[2]28'!D65</f>
        <v>0</v>
      </c>
      <c r="E63" s="205">
        <f>'[2]28'!E65</f>
        <v>0</v>
      </c>
      <c r="F63" s="15">
        <f t="shared" si="6"/>
        <v>0</v>
      </c>
      <c r="G63" s="204">
        <f>'[2]28'!H65</f>
        <v>0</v>
      </c>
      <c r="H63" s="205">
        <f>'[2]28'!I65</f>
        <v>0</v>
      </c>
      <c r="I63" s="205">
        <f>'[2]28'!J65</f>
        <v>0</v>
      </c>
      <c r="J63" s="205">
        <f>'[2]28'!K65</f>
        <v>0</v>
      </c>
      <c r="K63" s="15">
        <f t="shared" si="3"/>
        <v>0</v>
      </c>
      <c r="L63" s="18">
        <f>frq!C63</f>
        <v>1</v>
      </c>
      <c r="M63" s="167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204">
        <f>'[2]28'!B66</f>
        <v>0</v>
      </c>
      <c r="C64" s="205">
        <f>'[2]28'!C66</f>
        <v>0</v>
      </c>
      <c r="D64" s="205">
        <f>'[2]28'!D66</f>
        <v>0</v>
      </c>
      <c r="E64" s="205">
        <f>'[2]28'!E66</f>
        <v>0</v>
      </c>
      <c r="F64" s="15">
        <f t="shared" si="6"/>
        <v>0</v>
      </c>
      <c r="G64" s="204">
        <f>'[2]28'!H66</f>
        <v>0</v>
      </c>
      <c r="H64" s="205">
        <f>'[2]28'!I66</f>
        <v>0</v>
      </c>
      <c r="I64" s="205">
        <f>'[2]28'!J66</f>
        <v>0</v>
      </c>
      <c r="J64" s="205">
        <f>'[2]28'!K66</f>
        <v>0</v>
      </c>
      <c r="K64" s="15">
        <f t="shared" si="3"/>
        <v>0</v>
      </c>
      <c r="L64" s="18">
        <f>frq!C64</f>
        <v>1</v>
      </c>
      <c r="M64" s="167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204">
        <f>'[2]28'!B67</f>
        <v>0</v>
      </c>
      <c r="C65" s="205">
        <f>'[2]28'!C67</f>
        <v>0</v>
      </c>
      <c r="D65" s="205">
        <f>'[2]28'!D67</f>
        <v>0</v>
      </c>
      <c r="E65" s="205">
        <f>'[2]28'!E67</f>
        <v>0</v>
      </c>
      <c r="F65" s="15">
        <f t="shared" si="6"/>
        <v>0</v>
      </c>
      <c r="G65" s="204">
        <f>'[2]28'!H67</f>
        <v>0</v>
      </c>
      <c r="H65" s="205">
        <f>'[2]28'!I67</f>
        <v>0</v>
      </c>
      <c r="I65" s="205">
        <f>'[2]28'!J67</f>
        <v>0</v>
      </c>
      <c r="J65" s="205">
        <f>'[2]28'!K67</f>
        <v>0</v>
      </c>
      <c r="K65" s="15">
        <f t="shared" si="3"/>
        <v>0</v>
      </c>
      <c r="L65" s="18">
        <f>frq!C65</f>
        <v>1</v>
      </c>
      <c r="M65" s="167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204">
        <f>'[2]28'!B68</f>
        <v>0</v>
      </c>
      <c r="C66" s="205">
        <f>'[2]28'!C68</f>
        <v>0</v>
      </c>
      <c r="D66" s="205">
        <f>'[2]28'!D68</f>
        <v>0</v>
      </c>
      <c r="E66" s="205">
        <f>'[2]28'!E68</f>
        <v>0</v>
      </c>
      <c r="F66" s="15">
        <f t="shared" si="6"/>
        <v>0</v>
      </c>
      <c r="G66" s="204">
        <f>'[2]28'!H68</f>
        <v>0</v>
      </c>
      <c r="H66" s="205">
        <f>'[2]28'!I68</f>
        <v>0</v>
      </c>
      <c r="I66" s="205">
        <f>'[2]28'!J68</f>
        <v>0</v>
      </c>
      <c r="J66" s="205">
        <f>'[2]28'!K68</f>
        <v>0</v>
      </c>
      <c r="K66" s="15">
        <f t="shared" si="3"/>
        <v>0</v>
      </c>
      <c r="L66" s="18">
        <f>frq!C66</f>
        <v>1</v>
      </c>
      <c r="M66" s="167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204">
        <f>'[2]28'!B69</f>
        <v>0</v>
      </c>
      <c r="C67" s="205">
        <f>'[2]28'!C69</f>
        <v>0</v>
      </c>
      <c r="D67" s="205">
        <f>'[2]28'!D69</f>
        <v>0</v>
      </c>
      <c r="E67" s="205">
        <f>'[2]28'!E69</f>
        <v>0</v>
      </c>
      <c r="F67" s="15">
        <f t="shared" si="6"/>
        <v>0</v>
      </c>
      <c r="G67" s="204">
        <f>'[2]28'!H69</f>
        <v>0</v>
      </c>
      <c r="H67" s="205">
        <f>'[2]28'!I69</f>
        <v>0</v>
      </c>
      <c r="I67" s="205">
        <f>'[2]28'!J69</f>
        <v>0</v>
      </c>
      <c r="J67" s="205">
        <f>'[2]28'!K69</f>
        <v>0</v>
      </c>
      <c r="K67" s="15">
        <f t="shared" si="3"/>
        <v>0</v>
      </c>
      <c r="L67" s="18">
        <f>frq!C67</f>
        <v>1</v>
      </c>
      <c r="M67" s="167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204">
        <f>'[2]28'!B70</f>
        <v>0</v>
      </c>
      <c r="C68" s="205">
        <f>'[2]28'!C70</f>
        <v>0</v>
      </c>
      <c r="D68" s="205">
        <f>'[2]28'!D70</f>
        <v>0</v>
      </c>
      <c r="E68" s="205">
        <f>'[2]28'!E70</f>
        <v>0</v>
      </c>
      <c r="F68" s="15">
        <f t="shared" si="6"/>
        <v>0</v>
      </c>
      <c r="G68" s="204">
        <f>'[2]28'!H70</f>
        <v>0</v>
      </c>
      <c r="H68" s="205">
        <f>'[2]28'!I70</f>
        <v>0</v>
      </c>
      <c r="I68" s="205">
        <f>'[2]28'!J70</f>
        <v>0</v>
      </c>
      <c r="J68" s="205">
        <f>'[2]28'!K70</f>
        <v>0</v>
      </c>
      <c r="K68" s="15">
        <f t="shared" ref="K68:K98" si="13">SUM(G68:J68)</f>
        <v>0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204">
        <f>'[2]28'!B71</f>
        <v>0</v>
      </c>
      <c r="C69" s="205">
        <f>'[2]28'!C71</f>
        <v>0</v>
      </c>
      <c r="D69" s="205">
        <f>'[2]28'!D71</f>
        <v>0</v>
      </c>
      <c r="E69" s="205">
        <f>'[2]28'!E71</f>
        <v>0</v>
      </c>
      <c r="F69" s="15">
        <f t="shared" ref="F69:F98" si="16">SUM(B69:E69)</f>
        <v>0</v>
      </c>
      <c r="G69" s="204">
        <f>'[2]28'!H71</f>
        <v>0</v>
      </c>
      <c r="H69" s="205">
        <f>'[2]28'!I71</f>
        <v>0</v>
      </c>
      <c r="I69" s="205">
        <f>'[2]28'!J71</f>
        <v>0</v>
      </c>
      <c r="J69" s="205">
        <f>'[2]28'!K71</f>
        <v>0</v>
      </c>
      <c r="K69" s="15">
        <f t="shared" si="13"/>
        <v>0</v>
      </c>
      <c r="L69" s="18">
        <f>frq!C69</f>
        <v>1</v>
      </c>
      <c r="M69" s="167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204">
        <f>'[2]28'!B72</f>
        <v>0</v>
      </c>
      <c r="C70" s="205">
        <f>'[2]28'!C72</f>
        <v>0</v>
      </c>
      <c r="D70" s="205">
        <f>'[2]28'!D72</f>
        <v>0</v>
      </c>
      <c r="E70" s="205">
        <f>'[2]28'!E72</f>
        <v>0</v>
      </c>
      <c r="F70" s="15">
        <f t="shared" si="16"/>
        <v>0</v>
      </c>
      <c r="G70" s="204">
        <f>'[2]28'!H72</f>
        <v>0</v>
      </c>
      <c r="H70" s="205">
        <f>'[2]28'!I72</f>
        <v>0</v>
      </c>
      <c r="I70" s="205">
        <f>'[2]28'!J72</f>
        <v>0</v>
      </c>
      <c r="J70" s="205">
        <f>'[2]28'!K72</f>
        <v>0</v>
      </c>
      <c r="K70" s="15">
        <f t="shared" si="13"/>
        <v>0</v>
      </c>
      <c r="L70" s="18">
        <f>frq!C70</f>
        <v>1</v>
      </c>
      <c r="M70" s="167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204">
        <f>'[2]28'!B73</f>
        <v>0</v>
      </c>
      <c r="C71" s="205">
        <f>'[2]28'!C73</f>
        <v>0</v>
      </c>
      <c r="D71" s="205">
        <f>'[2]28'!D73</f>
        <v>0</v>
      </c>
      <c r="E71" s="205">
        <f>'[2]28'!E73</f>
        <v>0</v>
      </c>
      <c r="F71" s="15">
        <f t="shared" si="16"/>
        <v>0</v>
      </c>
      <c r="G71" s="204">
        <f>'[2]28'!H73</f>
        <v>0</v>
      </c>
      <c r="H71" s="205">
        <f>'[2]28'!I73</f>
        <v>0</v>
      </c>
      <c r="I71" s="205">
        <f>'[2]28'!J73</f>
        <v>0</v>
      </c>
      <c r="J71" s="205">
        <f>'[2]28'!K73</f>
        <v>0</v>
      </c>
      <c r="K71" s="15">
        <f t="shared" si="13"/>
        <v>0</v>
      </c>
      <c r="L71" s="18">
        <f>frq!C71</f>
        <v>1</v>
      </c>
      <c r="M71" s="167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204">
        <f>'[2]28'!B74</f>
        <v>0</v>
      </c>
      <c r="C72" s="205">
        <f>'[2]28'!C74</f>
        <v>0</v>
      </c>
      <c r="D72" s="205">
        <f>'[2]28'!D74</f>
        <v>0</v>
      </c>
      <c r="E72" s="205">
        <f>'[2]28'!E74</f>
        <v>0</v>
      </c>
      <c r="F72" s="15">
        <f t="shared" si="16"/>
        <v>0</v>
      </c>
      <c r="G72" s="204">
        <f>'[2]28'!H74</f>
        <v>0</v>
      </c>
      <c r="H72" s="205">
        <f>'[2]28'!I74</f>
        <v>0</v>
      </c>
      <c r="I72" s="205">
        <f>'[2]28'!J74</f>
        <v>0</v>
      </c>
      <c r="J72" s="205">
        <f>'[2]28'!K74</f>
        <v>0</v>
      </c>
      <c r="K72" s="15">
        <f t="shared" si="13"/>
        <v>0</v>
      </c>
      <c r="L72" s="18">
        <f>frq!C72</f>
        <v>1</v>
      </c>
      <c r="M72" s="167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204">
        <f>'[2]28'!B75</f>
        <v>0</v>
      </c>
      <c r="C73" s="205">
        <f>'[2]28'!C75</f>
        <v>0</v>
      </c>
      <c r="D73" s="205">
        <f>'[2]28'!D75</f>
        <v>0</v>
      </c>
      <c r="E73" s="205">
        <f>'[2]28'!E75</f>
        <v>0</v>
      </c>
      <c r="F73" s="15">
        <f t="shared" si="16"/>
        <v>0</v>
      </c>
      <c r="G73" s="204">
        <f>'[2]28'!H75</f>
        <v>0</v>
      </c>
      <c r="H73" s="205">
        <f>'[2]28'!I75</f>
        <v>0</v>
      </c>
      <c r="I73" s="205">
        <f>'[2]28'!J75</f>
        <v>0</v>
      </c>
      <c r="J73" s="205">
        <f>'[2]28'!K75</f>
        <v>0</v>
      </c>
      <c r="K73" s="15">
        <f t="shared" si="13"/>
        <v>0</v>
      </c>
      <c r="L73" s="18">
        <f>frq!C73</f>
        <v>1</v>
      </c>
      <c r="M73" s="167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204">
        <f>'[2]28'!B76</f>
        <v>0</v>
      </c>
      <c r="C74" s="205">
        <f>'[2]28'!C76</f>
        <v>0</v>
      </c>
      <c r="D74" s="205">
        <f>'[2]28'!D76</f>
        <v>0</v>
      </c>
      <c r="E74" s="205">
        <f>'[2]28'!E76</f>
        <v>0</v>
      </c>
      <c r="F74" s="15">
        <f t="shared" si="16"/>
        <v>0</v>
      </c>
      <c r="G74" s="204">
        <f>'[2]28'!H76</f>
        <v>0</v>
      </c>
      <c r="H74" s="205">
        <f>'[2]28'!I76</f>
        <v>0</v>
      </c>
      <c r="I74" s="205">
        <f>'[2]28'!J76</f>
        <v>0</v>
      </c>
      <c r="J74" s="205">
        <f>'[2]28'!K76</f>
        <v>0</v>
      </c>
      <c r="K74" s="15">
        <f t="shared" si="13"/>
        <v>0</v>
      </c>
      <c r="L74" s="18">
        <f>frq!C74</f>
        <v>1</v>
      </c>
      <c r="M74" s="167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204">
        <f>'[2]28'!B77</f>
        <v>0</v>
      </c>
      <c r="C75" s="205">
        <f>'[2]28'!C77</f>
        <v>0</v>
      </c>
      <c r="D75" s="205">
        <f>'[2]28'!D77</f>
        <v>0</v>
      </c>
      <c r="E75" s="205">
        <f>'[2]28'!E77</f>
        <v>0</v>
      </c>
      <c r="F75" s="15">
        <f t="shared" si="16"/>
        <v>0</v>
      </c>
      <c r="G75" s="204">
        <f>'[2]28'!H77</f>
        <v>0</v>
      </c>
      <c r="H75" s="205">
        <f>'[2]28'!I77</f>
        <v>0</v>
      </c>
      <c r="I75" s="205">
        <f>'[2]28'!J77</f>
        <v>0</v>
      </c>
      <c r="J75" s="205">
        <f>'[2]28'!K77</f>
        <v>0</v>
      </c>
      <c r="K75" s="15">
        <f t="shared" si="13"/>
        <v>0</v>
      </c>
      <c r="L75" s="18">
        <f>frq!C75</f>
        <v>1</v>
      </c>
      <c r="M75" s="167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204">
        <f>'[2]28'!B78</f>
        <v>0</v>
      </c>
      <c r="C76" s="205">
        <f>'[2]28'!C78</f>
        <v>0</v>
      </c>
      <c r="D76" s="205">
        <f>'[2]28'!D78</f>
        <v>0</v>
      </c>
      <c r="E76" s="205">
        <f>'[2]28'!E78</f>
        <v>0</v>
      </c>
      <c r="F76" s="15">
        <f t="shared" si="16"/>
        <v>0</v>
      </c>
      <c r="G76" s="204">
        <f>'[2]28'!H78</f>
        <v>0</v>
      </c>
      <c r="H76" s="205">
        <f>'[2]28'!I78</f>
        <v>0</v>
      </c>
      <c r="I76" s="205">
        <f>'[2]28'!J78</f>
        <v>0</v>
      </c>
      <c r="J76" s="205">
        <f>'[2]28'!K78</f>
        <v>0</v>
      </c>
      <c r="K76" s="15">
        <f t="shared" si="13"/>
        <v>0</v>
      </c>
      <c r="L76" s="18">
        <f>frq!C76</f>
        <v>1</v>
      </c>
      <c r="M76" s="167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204">
        <f>'[2]28'!B79</f>
        <v>0</v>
      </c>
      <c r="C77" s="205">
        <f>'[2]28'!C79</f>
        <v>0</v>
      </c>
      <c r="D77" s="205">
        <f>'[2]28'!D79</f>
        <v>0</v>
      </c>
      <c r="E77" s="205">
        <f>'[2]28'!E79</f>
        <v>0</v>
      </c>
      <c r="F77" s="15">
        <f t="shared" si="16"/>
        <v>0</v>
      </c>
      <c r="G77" s="204">
        <f>'[2]28'!H79</f>
        <v>0</v>
      </c>
      <c r="H77" s="205">
        <f>'[2]28'!I79</f>
        <v>0</v>
      </c>
      <c r="I77" s="205">
        <f>'[2]28'!J79</f>
        <v>0</v>
      </c>
      <c r="J77" s="205">
        <f>'[2]28'!K79</f>
        <v>0</v>
      </c>
      <c r="K77" s="15">
        <f t="shared" si="13"/>
        <v>0</v>
      </c>
      <c r="L77" s="18">
        <f>frq!C77</f>
        <v>1</v>
      </c>
      <c r="M77" s="167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204">
        <f>'[2]28'!B80</f>
        <v>0</v>
      </c>
      <c r="C78" s="205">
        <f>'[2]28'!C80</f>
        <v>0</v>
      </c>
      <c r="D78" s="205">
        <f>'[2]28'!D80</f>
        <v>0</v>
      </c>
      <c r="E78" s="205">
        <f>'[2]28'!E80</f>
        <v>0</v>
      </c>
      <c r="F78" s="15">
        <f t="shared" si="16"/>
        <v>0</v>
      </c>
      <c r="G78" s="204">
        <f>'[2]28'!H80</f>
        <v>0</v>
      </c>
      <c r="H78" s="205">
        <f>'[2]28'!I80</f>
        <v>0</v>
      </c>
      <c r="I78" s="205">
        <f>'[2]28'!J80</f>
        <v>0</v>
      </c>
      <c r="J78" s="205">
        <f>'[2]28'!K80</f>
        <v>0</v>
      </c>
      <c r="K78" s="15">
        <f t="shared" si="13"/>
        <v>0</v>
      </c>
      <c r="L78" s="18">
        <f>frq!C78</f>
        <v>1</v>
      </c>
      <c r="M78" s="167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204">
        <f>'[2]28'!B81</f>
        <v>0</v>
      </c>
      <c r="C79" s="205">
        <f>'[2]28'!C81</f>
        <v>0</v>
      </c>
      <c r="D79" s="205">
        <f>'[2]28'!D81</f>
        <v>0</v>
      </c>
      <c r="E79" s="205">
        <f>'[2]28'!E81</f>
        <v>0</v>
      </c>
      <c r="F79" s="15">
        <f t="shared" si="16"/>
        <v>0</v>
      </c>
      <c r="G79" s="204">
        <f>'[2]28'!H81</f>
        <v>0</v>
      </c>
      <c r="H79" s="205">
        <f>'[2]28'!I81</f>
        <v>0</v>
      </c>
      <c r="I79" s="205">
        <f>'[2]28'!J81</f>
        <v>0</v>
      </c>
      <c r="J79" s="205">
        <f>'[2]28'!K81</f>
        <v>0</v>
      </c>
      <c r="K79" s="15">
        <f t="shared" si="13"/>
        <v>0</v>
      </c>
      <c r="L79" s="18">
        <f>frq!C79</f>
        <v>1</v>
      </c>
      <c r="M79" s="167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204">
        <f>'[2]28'!B82</f>
        <v>0</v>
      </c>
      <c r="C80" s="205">
        <f>'[2]28'!C82</f>
        <v>0</v>
      </c>
      <c r="D80" s="205">
        <f>'[2]28'!D82</f>
        <v>0</v>
      </c>
      <c r="E80" s="205">
        <f>'[2]28'!E82</f>
        <v>0</v>
      </c>
      <c r="F80" s="15">
        <f t="shared" si="16"/>
        <v>0</v>
      </c>
      <c r="G80" s="204">
        <f>'[2]28'!H82</f>
        <v>0</v>
      </c>
      <c r="H80" s="205">
        <f>'[2]28'!I82</f>
        <v>0</v>
      </c>
      <c r="I80" s="205">
        <f>'[2]28'!J82</f>
        <v>0</v>
      </c>
      <c r="J80" s="205">
        <f>'[2]28'!K82</f>
        <v>0</v>
      </c>
      <c r="K80" s="15">
        <f t="shared" si="13"/>
        <v>0</v>
      </c>
      <c r="L80" s="18">
        <f>frq!C80</f>
        <v>1</v>
      </c>
      <c r="M80" s="167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204">
        <f>'[2]28'!B83</f>
        <v>0</v>
      </c>
      <c r="C81" s="205">
        <f>'[2]28'!C83</f>
        <v>0</v>
      </c>
      <c r="D81" s="205">
        <f>'[2]28'!D83</f>
        <v>0</v>
      </c>
      <c r="E81" s="205">
        <f>'[2]28'!E83</f>
        <v>0</v>
      </c>
      <c r="F81" s="15">
        <f t="shared" si="16"/>
        <v>0</v>
      </c>
      <c r="G81" s="204">
        <f>'[2]28'!H83</f>
        <v>0</v>
      </c>
      <c r="H81" s="205">
        <f>'[2]28'!I83</f>
        <v>0</v>
      </c>
      <c r="I81" s="205">
        <f>'[2]28'!J83</f>
        <v>0</v>
      </c>
      <c r="J81" s="205">
        <f>'[2]28'!K83</f>
        <v>0</v>
      </c>
      <c r="K81" s="15">
        <f t="shared" si="13"/>
        <v>0</v>
      </c>
      <c r="L81" s="18">
        <f>frq!C81</f>
        <v>1</v>
      </c>
      <c r="M81" s="167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204">
        <f>'[2]28'!B84</f>
        <v>0</v>
      </c>
      <c r="C82" s="205">
        <f>'[2]28'!C84</f>
        <v>0</v>
      </c>
      <c r="D82" s="205">
        <f>'[2]28'!D84</f>
        <v>0</v>
      </c>
      <c r="E82" s="205">
        <f>'[2]28'!E84</f>
        <v>0</v>
      </c>
      <c r="F82" s="15">
        <f t="shared" si="16"/>
        <v>0</v>
      </c>
      <c r="G82" s="204">
        <f>'[2]28'!H84</f>
        <v>0</v>
      </c>
      <c r="H82" s="205">
        <f>'[2]28'!I84</f>
        <v>0</v>
      </c>
      <c r="I82" s="205">
        <f>'[2]28'!J84</f>
        <v>0</v>
      </c>
      <c r="J82" s="205">
        <f>'[2]28'!K84</f>
        <v>0</v>
      </c>
      <c r="K82" s="15">
        <f t="shared" si="13"/>
        <v>0</v>
      </c>
      <c r="L82" s="18">
        <f>frq!C82</f>
        <v>1</v>
      </c>
      <c r="M82" s="167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204">
        <f>'[2]28'!B85</f>
        <v>0</v>
      </c>
      <c r="C83" s="205">
        <f>'[2]28'!C85</f>
        <v>0</v>
      </c>
      <c r="D83" s="205">
        <f>'[2]28'!D85</f>
        <v>0</v>
      </c>
      <c r="E83" s="205">
        <f>'[2]28'!E85</f>
        <v>0</v>
      </c>
      <c r="F83" s="15">
        <f t="shared" si="16"/>
        <v>0</v>
      </c>
      <c r="G83" s="204">
        <f>'[2]28'!H85</f>
        <v>0</v>
      </c>
      <c r="H83" s="205">
        <f>'[2]28'!I85</f>
        <v>0</v>
      </c>
      <c r="I83" s="205">
        <f>'[2]28'!J85</f>
        <v>0</v>
      </c>
      <c r="J83" s="205">
        <f>'[2]28'!K85</f>
        <v>0</v>
      </c>
      <c r="K83" s="15">
        <f t="shared" si="13"/>
        <v>0</v>
      </c>
      <c r="L83" s="18">
        <f>frq!C83</f>
        <v>1</v>
      </c>
      <c r="M83" s="167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204">
        <f>'[2]28'!B86</f>
        <v>0</v>
      </c>
      <c r="C84" s="205">
        <f>'[2]28'!C86</f>
        <v>0</v>
      </c>
      <c r="D84" s="205">
        <f>'[2]28'!D86</f>
        <v>0</v>
      </c>
      <c r="E84" s="205">
        <f>'[2]28'!E86</f>
        <v>0</v>
      </c>
      <c r="F84" s="15">
        <f t="shared" si="16"/>
        <v>0</v>
      </c>
      <c r="G84" s="204">
        <f>'[2]28'!H86</f>
        <v>0</v>
      </c>
      <c r="H84" s="205">
        <f>'[2]28'!I86</f>
        <v>0</v>
      </c>
      <c r="I84" s="205">
        <f>'[2]28'!J86</f>
        <v>0</v>
      </c>
      <c r="J84" s="205">
        <f>'[2]28'!K86</f>
        <v>0</v>
      </c>
      <c r="K84" s="15">
        <f t="shared" si="13"/>
        <v>0</v>
      </c>
      <c r="L84" s="18">
        <f>frq!C84</f>
        <v>1</v>
      </c>
      <c r="M84" s="167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204">
        <f>'[2]28'!B87</f>
        <v>0</v>
      </c>
      <c r="C85" s="205">
        <f>'[2]28'!C87</f>
        <v>0</v>
      </c>
      <c r="D85" s="205">
        <f>'[2]28'!D87</f>
        <v>0</v>
      </c>
      <c r="E85" s="205">
        <f>'[2]28'!E87</f>
        <v>0</v>
      </c>
      <c r="F85" s="15">
        <f t="shared" si="16"/>
        <v>0</v>
      </c>
      <c r="G85" s="204">
        <f>'[2]28'!H87</f>
        <v>0</v>
      </c>
      <c r="H85" s="205">
        <f>'[2]28'!I87</f>
        <v>0</v>
      </c>
      <c r="I85" s="205">
        <f>'[2]28'!J87</f>
        <v>0</v>
      </c>
      <c r="J85" s="205">
        <f>'[2]28'!K87</f>
        <v>0</v>
      </c>
      <c r="K85" s="15">
        <f t="shared" si="13"/>
        <v>0</v>
      </c>
      <c r="L85" s="18">
        <f>frq!C85</f>
        <v>1</v>
      </c>
      <c r="M85" s="167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204">
        <f>'[2]28'!B88</f>
        <v>0</v>
      </c>
      <c r="C86" s="205">
        <f>'[2]28'!C88</f>
        <v>0</v>
      </c>
      <c r="D86" s="205">
        <f>'[2]28'!D88</f>
        <v>0</v>
      </c>
      <c r="E86" s="205">
        <f>'[2]28'!E88</f>
        <v>0</v>
      </c>
      <c r="F86" s="15">
        <f t="shared" si="16"/>
        <v>0</v>
      </c>
      <c r="G86" s="204">
        <f>'[2]28'!H88</f>
        <v>0</v>
      </c>
      <c r="H86" s="205">
        <f>'[2]28'!I88</f>
        <v>0</v>
      </c>
      <c r="I86" s="205">
        <f>'[2]28'!J88</f>
        <v>0</v>
      </c>
      <c r="J86" s="205">
        <f>'[2]28'!K88</f>
        <v>0</v>
      </c>
      <c r="K86" s="15">
        <f t="shared" si="13"/>
        <v>0</v>
      </c>
      <c r="L86" s="18">
        <f>frq!C86</f>
        <v>1</v>
      </c>
      <c r="M86" s="167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204">
        <f>'[2]28'!B89</f>
        <v>0</v>
      </c>
      <c r="C87" s="205">
        <f>'[2]28'!C89</f>
        <v>0</v>
      </c>
      <c r="D87" s="205">
        <f>'[2]28'!D89</f>
        <v>0</v>
      </c>
      <c r="E87" s="205">
        <f>'[2]28'!E89</f>
        <v>0</v>
      </c>
      <c r="F87" s="15">
        <f t="shared" si="16"/>
        <v>0</v>
      </c>
      <c r="G87" s="204">
        <f>'[2]28'!H89</f>
        <v>0</v>
      </c>
      <c r="H87" s="205">
        <f>'[2]28'!I89</f>
        <v>0</v>
      </c>
      <c r="I87" s="205">
        <f>'[2]28'!J89</f>
        <v>0</v>
      </c>
      <c r="J87" s="205">
        <f>'[2]28'!K89</f>
        <v>0</v>
      </c>
      <c r="K87" s="15">
        <f t="shared" si="13"/>
        <v>0</v>
      </c>
      <c r="L87" s="18">
        <f>frq!C87</f>
        <v>1</v>
      </c>
      <c r="M87" s="167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204">
        <f>'[2]28'!B90</f>
        <v>0</v>
      </c>
      <c r="C88" s="205">
        <f>'[2]28'!C90</f>
        <v>0</v>
      </c>
      <c r="D88" s="205">
        <f>'[2]28'!D90</f>
        <v>0</v>
      </c>
      <c r="E88" s="205">
        <f>'[2]28'!E90</f>
        <v>0</v>
      </c>
      <c r="F88" s="15">
        <f t="shared" si="16"/>
        <v>0</v>
      </c>
      <c r="G88" s="204">
        <f>'[2]28'!H90</f>
        <v>0</v>
      </c>
      <c r="H88" s="205">
        <f>'[2]28'!I90</f>
        <v>0</v>
      </c>
      <c r="I88" s="205">
        <f>'[2]28'!J90</f>
        <v>0</v>
      </c>
      <c r="J88" s="205">
        <f>'[2]28'!K90</f>
        <v>0</v>
      </c>
      <c r="K88" s="15">
        <f t="shared" si="13"/>
        <v>0</v>
      </c>
      <c r="L88" s="18">
        <f>frq!C88</f>
        <v>1</v>
      </c>
      <c r="M88" s="167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204">
        <f>'[2]28'!B91</f>
        <v>0</v>
      </c>
      <c r="C89" s="205">
        <f>'[2]28'!C91</f>
        <v>0</v>
      </c>
      <c r="D89" s="205">
        <f>'[2]28'!D91</f>
        <v>0</v>
      </c>
      <c r="E89" s="205">
        <f>'[2]28'!E91</f>
        <v>0</v>
      </c>
      <c r="F89" s="15">
        <f t="shared" si="16"/>
        <v>0</v>
      </c>
      <c r="G89" s="204">
        <f>'[2]28'!H91</f>
        <v>0</v>
      </c>
      <c r="H89" s="205">
        <f>'[2]28'!I91</f>
        <v>0</v>
      </c>
      <c r="I89" s="205">
        <f>'[2]28'!J91</f>
        <v>0</v>
      </c>
      <c r="J89" s="205">
        <f>'[2]28'!K91</f>
        <v>0</v>
      </c>
      <c r="K89" s="15">
        <f t="shared" si="13"/>
        <v>0</v>
      </c>
      <c r="L89" s="18">
        <f>frq!C89</f>
        <v>1</v>
      </c>
      <c r="M89" s="167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204">
        <f>'[2]28'!B92</f>
        <v>0</v>
      </c>
      <c r="C90" s="205">
        <f>'[2]28'!C92</f>
        <v>0</v>
      </c>
      <c r="D90" s="205">
        <f>'[2]28'!D92</f>
        <v>0</v>
      </c>
      <c r="E90" s="205">
        <f>'[2]28'!E92</f>
        <v>0</v>
      </c>
      <c r="F90" s="15">
        <f t="shared" si="16"/>
        <v>0</v>
      </c>
      <c r="G90" s="204">
        <f>'[2]28'!H92</f>
        <v>0</v>
      </c>
      <c r="H90" s="205">
        <f>'[2]28'!I92</f>
        <v>0</v>
      </c>
      <c r="I90" s="205">
        <f>'[2]28'!J92</f>
        <v>0</v>
      </c>
      <c r="J90" s="205">
        <f>'[2]28'!K92</f>
        <v>0</v>
      </c>
      <c r="K90" s="15">
        <f t="shared" si="13"/>
        <v>0</v>
      </c>
      <c r="L90" s="18">
        <f>frq!C90</f>
        <v>1</v>
      </c>
      <c r="M90" s="167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204">
        <f>'[2]28'!B93</f>
        <v>0</v>
      </c>
      <c r="C91" s="205">
        <f>'[2]28'!C93</f>
        <v>0</v>
      </c>
      <c r="D91" s="205">
        <f>'[2]28'!D93</f>
        <v>0</v>
      </c>
      <c r="E91" s="205">
        <f>'[2]28'!E93</f>
        <v>0</v>
      </c>
      <c r="F91" s="15">
        <f t="shared" si="16"/>
        <v>0</v>
      </c>
      <c r="G91" s="204">
        <f>'[2]28'!H93</f>
        <v>0</v>
      </c>
      <c r="H91" s="205">
        <f>'[2]28'!I93</f>
        <v>0</v>
      </c>
      <c r="I91" s="205">
        <f>'[2]28'!J93</f>
        <v>0</v>
      </c>
      <c r="J91" s="205">
        <f>'[2]28'!K93</f>
        <v>0</v>
      </c>
      <c r="K91" s="15">
        <f t="shared" si="13"/>
        <v>0</v>
      </c>
      <c r="L91" s="18">
        <f>frq!C91</f>
        <v>1</v>
      </c>
      <c r="M91" s="167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204">
        <f>'[2]28'!B94</f>
        <v>0</v>
      </c>
      <c r="C92" s="205">
        <f>'[2]28'!C94</f>
        <v>0</v>
      </c>
      <c r="D92" s="205">
        <f>'[2]28'!D94</f>
        <v>0</v>
      </c>
      <c r="E92" s="205">
        <f>'[2]28'!E94</f>
        <v>0</v>
      </c>
      <c r="F92" s="15">
        <f t="shared" si="16"/>
        <v>0</v>
      </c>
      <c r="G92" s="204">
        <f>'[2]28'!H94</f>
        <v>0</v>
      </c>
      <c r="H92" s="205">
        <f>'[2]28'!I94</f>
        <v>0</v>
      </c>
      <c r="I92" s="205">
        <f>'[2]28'!J94</f>
        <v>0</v>
      </c>
      <c r="J92" s="205">
        <f>'[2]28'!K94</f>
        <v>0</v>
      </c>
      <c r="K92" s="15">
        <f t="shared" si="13"/>
        <v>0</v>
      </c>
      <c r="L92" s="18">
        <f>frq!C92</f>
        <v>1</v>
      </c>
      <c r="M92" s="167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204">
        <f>'[2]28'!B95</f>
        <v>0</v>
      </c>
      <c r="C93" s="205">
        <f>'[2]28'!C95</f>
        <v>0</v>
      </c>
      <c r="D93" s="205">
        <f>'[2]28'!D95</f>
        <v>0</v>
      </c>
      <c r="E93" s="205">
        <f>'[2]28'!E95</f>
        <v>0</v>
      </c>
      <c r="F93" s="15">
        <f t="shared" si="16"/>
        <v>0</v>
      </c>
      <c r="G93" s="204">
        <f>'[2]28'!H95</f>
        <v>0</v>
      </c>
      <c r="H93" s="205">
        <f>'[2]28'!I95</f>
        <v>0</v>
      </c>
      <c r="I93" s="205">
        <f>'[2]28'!J95</f>
        <v>0</v>
      </c>
      <c r="J93" s="205">
        <f>'[2]28'!K95</f>
        <v>0</v>
      </c>
      <c r="K93" s="15">
        <f t="shared" si="13"/>
        <v>0</v>
      </c>
      <c r="L93" s="18">
        <f>frq!C93</f>
        <v>1</v>
      </c>
      <c r="M93" s="167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204">
        <f>'[2]28'!B96</f>
        <v>0</v>
      </c>
      <c r="C94" s="205">
        <f>'[2]28'!C96</f>
        <v>0</v>
      </c>
      <c r="D94" s="205">
        <f>'[2]28'!D96</f>
        <v>0</v>
      </c>
      <c r="E94" s="205">
        <f>'[2]28'!E96</f>
        <v>0</v>
      </c>
      <c r="F94" s="15">
        <f t="shared" si="16"/>
        <v>0</v>
      </c>
      <c r="G94" s="204">
        <f>'[2]28'!H96</f>
        <v>0</v>
      </c>
      <c r="H94" s="205">
        <f>'[2]28'!I96</f>
        <v>0</v>
      </c>
      <c r="I94" s="205">
        <f>'[2]28'!J96</f>
        <v>0</v>
      </c>
      <c r="J94" s="205">
        <f>'[2]28'!K96</f>
        <v>0</v>
      </c>
      <c r="K94" s="15">
        <f t="shared" si="13"/>
        <v>0</v>
      </c>
      <c r="L94" s="18">
        <f>frq!C94</f>
        <v>1</v>
      </c>
      <c r="M94" s="167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204">
        <f>'[2]28'!B97</f>
        <v>0</v>
      </c>
      <c r="C95" s="205">
        <f>'[2]28'!C97</f>
        <v>0</v>
      </c>
      <c r="D95" s="205">
        <f>'[2]28'!D97</f>
        <v>0</v>
      </c>
      <c r="E95" s="205">
        <f>'[2]28'!E97</f>
        <v>0</v>
      </c>
      <c r="F95" s="15">
        <f t="shared" si="16"/>
        <v>0</v>
      </c>
      <c r="G95" s="204">
        <f>'[2]28'!H97</f>
        <v>0</v>
      </c>
      <c r="H95" s="205">
        <f>'[2]28'!I97</f>
        <v>0</v>
      </c>
      <c r="I95" s="205">
        <f>'[2]28'!J97</f>
        <v>0</v>
      </c>
      <c r="J95" s="205">
        <f>'[2]28'!K97</f>
        <v>0</v>
      </c>
      <c r="K95" s="15">
        <f t="shared" si="13"/>
        <v>0</v>
      </c>
      <c r="L95" s="18">
        <f>frq!C95</f>
        <v>1</v>
      </c>
      <c r="M95" s="167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204">
        <f>'[2]28'!B98</f>
        <v>0</v>
      </c>
      <c r="C96" s="205">
        <f>'[2]28'!C98</f>
        <v>0</v>
      </c>
      <c r="D96" s="205">
        <f>'[2]28'!D98</f>
        <v>0</v>
      </c>
      <c r="E96" s="205">
        <f>'[2]28'!E98</f>
        <v>0</v>
      </c>
      <c r="F96" s="15">
        <f t="shared" si="16"/>
        <v>0</v>
      </c>
      <c r="G96" s="204">
        <f>'[2]28'!H98</f>
        <v>0</v>
      </c>
      <c r="H96" s="205">
        <f>'[2]28'!I98</f>
        <v>0</v>
      </c>
      <c r="I96" s="205">
        <f>'[2]28'!J98</f>
        <v>0</v>
      </c>
      <c r="J96" s="205">
        <f>'[2]28'!K98</f>
        <v>0</v>
      </c>
      <c r="K96" s="15">
        <f t="shared" si="13"/>
        <v>0</v>
      </c>
      <c r="L96" s="18">
        <f>frq!C96</f>
        <v>1</v>
      </c>
      <c r="M96" s="167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204">
        <f>'[2]28'!B99</f>
        <v>0</v>
      </c>
      <c r="C97" s="205">
        <f>'[2]28'!C99</f>
        <v>0</v>
      </c>
      <c r="D97" s="205">
        <f>'[2]28'!D99</f>
        <v>0</v>
      </c>
      <c r="E97" s="205">
        <f>'[2]28'!E99</f>
        <v>0</v>
      </c>
      <c r="F97" s="15">
        <f t="shared" si="16"/>
        <v>0</v>
      </c>
      <c r="G97" s="204">
        <f>'[2]28'!H99</f>
        <v>0</v>
      </c>
      <c r="H97" s="205">
        <f>'[2]28'!I99</f>
        <v>0</v>
      </c>
      <c r="I97" s="205">
        <f>'[2]28'!J99</f>
        <v>0</v>
      </c>
      <c r="J97" s="205">
        <f>'[2]28'!K99</f>
        <v>0</v>
      </c>
      <c r="K97" s="15">
        <f t="shared" si="13"/>
        <v>0</v>
      </c>
      <c r="L97" s="18">
        <f>frq!C97</f>
        <v>1</v>
      </c>
      <c r="M97" s="167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204">
        <f>'[2]28'!B100</f>
        <v>0</v>
      </c>
      <c r="C98" s="205">
        <f>'[2]28'!C100</f>
        <v>0</v>
      </c>
      <c r="D98" s="205">
        <f>'[2]28'!D100</f>
        <v>0</v>
      </c>
      <c r="E98" s="205">
        <f>'[2]28'!E100</f>
        <v>0</v>
      </c>
      <c r="F98" s="15">
        <f t="shared" si="16"/>
        <v>0</v>
      </c>
      <c r="G98" s="204">
        <f>'[2]28'!H100</f>
        <v>0</v>
      </c>
      <c r="H98" s="205">
        <f>'[2]28'!I100</f>
        <v>0</v>
      </c>
      <c r="I98" s="205">
        <f>'[2]28'!J100</f>
        <v>0</v>
      </c>
      <c r="J98" s="205">
        <f>'[2]28'!K100</f>
        <v>0</v>
      </c>
      <c r="K98" s="15">
        <f t="shared" si="13"/>
        <v>0</v>
      </c>
      <c r="L98" s="18">
        <f>frq!C98</f>
        <v>1</v>
      </c>
      <c r="M98" s="167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0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0</v>
      </c>
      <c r="G99" s="171">
        <f t="shared" si="17"/>
        <v>0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</v>
      </c>
      <c r="L99" s="171">
        <f t="shared" si="17"/>
        <v>2.4E-2</v>
      </c>
      <c r="M99" s="171">
        <f t="shared" si="17"/>
        <v>-1.2299999999999997E-2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-1.2299999999999997E-2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45013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320</v>
      </c>
      <c r="G3" s="16">
        <f>'[3]28'!G5</f>
        <v>440</v>
      </c>
      <c r="H3" s="17">
        <f>SUM(B3:G3)</f>
        <v>1080</v>
      </c>
      <c r="I3" s="15">
        <f>'[3]28'!J5</f>
        <v>180.44</v>
      </c>
      <c r="J3" s="16">
        <f>'[3]28'!K5</f>
        <v>-0.22</v>
      </c>
      <c r="K3" s="16">
        <f>'[3]28'!L5</f>
        <v>0</v>
      </c>
      <c r="L3" s="16">
        <f>'[3]28'!M5</f>
        <v>0</v>
      </c>
      <c r="M3" s="16">
        <f>'[3]28'!N5</f>
        <v>0</v>
      </c>
      <c r="N3" s="16">
        <f>'[3]28'!O5</f>
        <v>0</v>
      </c>
      <c r="O3" s="17">
        <f>SUM(I3:N3)</f>
        <v>180.22</v>
      </c>
      <c r="P3" s="18">
        <f>frq!C3</f>
        <v>1</v>
      </c>
      <c r="Q3" s="15">
        <f t="shared" ref="Q3:V18" si="0">IF($P3=1,I3,IF(AND($P3=0.985,I3&gt;0.985*B3),B3*0.985,IF(AND($P3=0.965,I3&gt;0.965*B3),0.965*B3,I3)))</f>
        <v>180.44</v>
      </c>
      <c r="R3" s="16">
        <f t="shared" si="0"/>
        <v>-0.22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180.22</v>
      </c>
      <c r="X3" s="8">
        <f>AW3</f>
        <v>23.24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23.24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125.19999999999999</v>
      </c>
      <c r="AM3" s="8">
        <f t="shared" si="3"/>
        <v>-0.22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124.97999999999999</v>
      </c>
      <c r="AT3" s="8">
        <v>25.29</v>
      </c>
      <c r="AU3" s="8">
        <v>30.74</v>
      </c>
      <c r="AW3" s="208">
        <v>23.24</v>
      </c>
      <c r="AX3" s="208">
        <v>0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23.24</v>
      </c>
      <c r="BD3" s="208">
        <v>32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32</v>
      </c>
      <c r="BL3" s="8">
        <f>AT3</f>
        <v>25.29</v>
      </c>
      <c r="BM3" s="8">
        <f>AU3</f>
        <v>30.74</v>
      </c>
      <c r="BN3" s="8">
        <f>BC3</f>
        <v>23.24</v>
      </c>
      <c r="BO3" s="8">
        <f>BJ3</f>
        <v>32</v>
      </c>
      <c r="BP3" s="182">
        <f>BL3-BN3</f>
        <v>2.0500000000000007</v>
      </c>
      <c r="BQ3" s="182">
        <f>BM3-BO3</f>
        <v>-1.2600000000000016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320</v>
      </c>
      <c r="G4" s="16">
        <f>'[3]28'!G6</f>
        <v>440</v>
      </c>
      <c r="H4" s="17">
        <f>SUM(B4:G4)</f>
        <v>1080</v>
      </c>
      <c r="I4" s="15">
        <f>'[3]28'!J6</f>
        <v>270</v>
      </c>
      <c r="J4" s="16">
        <f>'[3]28'!K6</f>
        <v>-0.22</v>
      </c>
      <c r="K4" s="16">
        <f>'[3]28'!L6</f>
        <v>0</v>
      </c>
      <c r="L4" s="16">
        <f>'[3]28'!M6</f>
        <v>0</v>
      </c>
      <c r="M4" s="16">
        <f>'[3]28'!N6</f>
        <v>0</v>
      </c>
      <c r="N4" s="16">
        <f>'[3]28'!O6</f>
        <v>0</v>
      </c>
      <c r="O4" s="17">
        <f>SUM(I4:N4)</f>
        <v>269.77999999999997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-0.22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269.77999999999997</v>
      </c>
      <c r="X4" s="8">
        <f t="shared" ref="X4:X67" si="4">AW4</f>
        <v>23.24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23.24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214.76</v>
      </c>
      <c r="AM4" s="8">
        <f t="shared" si="3"/>
        <v>-0.22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214.54</v>
      </c>
      <c r="AT4" s="8">
        <v>25.29</v>
      </c>
      <c r="AU4" s="8">
        <v>30.74</v>
      </c>
      <c r="AW4" s="208">
        <v>23.24</v>
      </c>
      <c r="AX4" s="208">
        <v>0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23.24</v>
      </c>
      <c r="BD4" s="208">
        <v>32</v>
      </c>
      <c r="BE4" s="208">
        <v>0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32</v>
      </c>
      <c r="BL4" s="8">
        <f t="shared" ref="BL4:BL67" si="21">AT4</f>
        <v>25.29</v>
      </c>
      <c r="BM4" s="8">
        <f t="shared" ref="BM4:BM67" si="22">AU4</f>
        <v>30.74</v>
      </c>
      <c r="BN4" s="8">
        <f t="shared" ref="BN4:BN67" si="23">BC4</f>
        <v>23.24</v>
      </c>
      <c r="BO4" s="8">
        <f t="shared" ref="BO4:BO67" si="24">BJ4</f>
        <v>32</v>
      </c>
      <c r="BP4" s="182">
        <f t="shared" ref="BP4:BP67" si="25">BL4-BN4</f>
        <v>2.0500000000000007</v>
      </c>
      <c r="BQ4" s="182">
        <f t="shared" ref="BQ4:BQ67" si="26">BM4-BO4</f>
        <v>-1.2600000000000016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320</v>
      </c>
      <c r="G5" s="16">
        <f>'[3]28'!G7</f>
        <v>440</v>
      </c>
      <c r="H5" s="17">
        <f t="shared" ref="H5:H68" si="27">SUM(B5:G5)</f>
        <v>1080</v>
      </c>
      <c r="I5" s="15">
        <f>'[3]28'!J7</f>
        <v>270</v>
      </c>
      <c r="J5" s="16">
        <f>'[3]28'!K7</f>
        <v>-0.22</v>
      </c>
      <c r="K5" s="16">
        <f>'[3]28'!L7</f>
        <v>0</v>
      </c>
      <c r="L5" s="16">
        <f>'[3]28'!M7</f>
        <v>0</v>
      </c>
      <c r="M5" s="16">
        <f>'[3]28'!N7</f>
        <v>0</v>
      </c>
      <c r="N5" s="16">
        <f>'[3]28'!O7</f>
        <v>0</v>
      </c>
      <c r="O5" s="17">
        <f t="shared" ref="O5:O68" si="28">SUM(I5:N5)</f>
        <v>269.77999999999997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-0.22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269.77999999999997</v>
      </c>
      <c r="X5" s="8">
        <f t="shared" si="4"/>
        <v>23.24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23.24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214.76</v>
      </c>
      <c r="AM5" s="8">
        <f t="shared" si="3"/>
        <v>-0.22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214.54</v>
      </c>
      <c r="AT5" s="8">
        <v>25.29</v>
      </c>
      <c r="AU5" s="8">
        <v>30.74</v>
      </c>
      <c r="AW5" s="208">
        <v>23.24</v>
      </c>
      <c r="AX5" s="208">
        <v>0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23.24</v>
      </c>
      <c r="BD5" s="208">
        <v>32</v>
      </c>
      <c r="BE5" s="208">
        <v>0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32</v>
      </c>
      <c r="BL5" s="8">
        <f t="shared" si="21"/>
        <v>25.29</v>
      </c>
      <c r="BM5" s="8">
        <f t="shared" si="22"/>
        <v>30.74</v>
      </c>
      <c r="BN5" s="8">
        <f t="shared" si="23"/>
        <v>23.24</v>
      </c>
      <c r="BO5" s="8">
        <f t="shared" si="24"/>
        <v>32</v>
      </c>
      <c r="BP5" s="182">
        <f t="shared" si="25"/>
        <v>2.0500000000000007</v>
      </c>
      <c r="BQ5" s="182">
        <f t="shared" si="26"/>
        <v>-1.2600000000000016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320</v>
      </c>
      <c r="G6" s="16">
        <f>'[3]28'!G8</f>
        <v>440</v>
      </c>
      <c r="H6" s="17">
        <f t="shared" si="27"/>
        <v>1080</v>
      </c>
      <c r="I6" s="15">
        <f>'[3]28'!J8</f>
        <v>270</v>
      </c>
      <c r="J6" s="16">
        <f>'[3]28'!K8</f>
        <v>-0.22</v>
      </c>
      <c r="K6" s="16">
        <f>'[3]28'!L8</f>
        <v>0</v>
      </c>
      <c r="L6" s="16">
        <f>'[3]28'!M8</f>
        <v>0</v>
      </c>
      <c r="M6" s="16">
        <f>'[3]28'!N8</f>
        <v>0</v>
      </c>
      <c r="N6" s="16">
        <f>'[3]28'!O8</f>
        <v>0</v>
      </c>
      <c r="O6" s="17">
        <f t="shared" si="28"/>
        <v>269.77999999999997</v>
      </c>
      <c r="P6" s="18">
        <f>frq!C6</f>
        <v>1</v>
      </c>
      <c r="Q6" s="15">
        <f t="shared" si="29"/>
        <v>270</v>
      </c>
      <c r="R6" s="16">
        <f t="shared" si="29"/>
        <v>-0.22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269.77999999999997</v>
      </c>
      <c r="X6" s="8">
        <f t="shared" si="4"/>
        <v>23.24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23.24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214.76</v>
      </c>
      <c r="AM6" s="8">
        <f t="shared" si="3"/>
        <v>-0.22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214.54</v>
      </c>
      <c r="AT6" s="8">
        <v>25.29</v>
      </c>
      <c r="AU6" s="8">
        <v>30.74</v>
      </c>
      <c r="AW6" s="208">
        <v>23.24</v>
      </c>
      <c r="AX6" s="208">
        <v>0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23.24</v>
      </c>
      <c r="BD6" s="208">
        <v>32</v>
      </c>
      <c r="BE6" s="208">
        <v>0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32</v>
      </c>
      <c r="BL6" s="8">
        <f t="shared" si="21"/>
        <v>25.29</v>
      </c>
      <c r="BM6" s="8">
        <f t="shared" si="22"/>
        <v>30.74</v>
      </c>
      <c r="BN6" s="8">
        <f t="shared" si="23"/>
        <v>23.24</v>
      </c>
      <c r="BO6" s="8">
        <f t="shared" si="24"/>
        <v>32</v>
      </c>
      <c r="BP6" s="182">
        <f t="shared" si="25"/>
        <v>2.0500000000000007</v>
      </c>
      <c r="BQ6" s="182">
        <f t="shared" si="26"/>
        <v>-1.2600000000000016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0</v>
      </c>
      <c r="E7" s="16">
        <f>'[3]28'!E9</f>
        <v>0</v>
      </c>
      <c r="F7" s="16">
        <f>'[3]28'!F9</f>
        <v>320</v>
      </c>
      <c r="G7" s="16">
        <f>'[3]28'!G9</f>
        <v>440</v>
      </c>
      <c r="H7" s="17">
        <f t="shared" si="27"/>
        <v>1080</v>
      </c>
      <c r="I7" s="15">
        <f>'[3]28'!J9</f>
        <v>270</v>
      </c>
      <c r="J7" s="16">
        <f>'[3]28'!K9</f>
        <v>-0.22</v>
      </c>
      <c r="K7" s="16">
        <f>'[3]28'!L9</f>
        <v>0</v>
      </c>
      <c r="L7" s="16">
        <f>'[3]28'!M9</f>
        <v>0</v>
      </c>
      <c r="M7" s="16">
        <f>'[3]28'!N9</f>
        <v>0</v>
      </c>
      <c r="N7" s="16">
        <f>'[3]28'!O9</f>
        <v>0</v>
      </c>
      <c r="O7" s="17">
        <f t="shared" si="28"/>
        <v>269.77999999999997</v>
      </c>
      <c r="P7" s="18">
        <f>frq!C7</f>
        <v>1</v>
      </c>
      <c r="Q7" s="15">
        <f t="shared" si="29"/>
        <v>270</v>
      </c>
      <c r="R7" s="16">
        <f t="shared" si="29"/>
        <v>-0.22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269.77999999999997</v>
      </c>
      <c r="X7" s="8">
        <f t="shared" si="4"/>
        <v>15.93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15.93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222.07</v>
      </c>
      <c r="AM7" s="8">
        <f t="shared" si="3"/>
        <v>-0.22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221.85</v>
      </c>
      <c r="AT7" s="8">
        <v>25.29</v>
      </c>
      <c r="AU7" s="8">
        <v>30.74</v>
      </c>
      <c r="AW7" s="208">
        <v>15.93</v>
      </c>
      <c r="AX7" s="208">
        <v>0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15.93</v>
      </c>
      <c r="BD7" s="208">
        <v>32</v>
      </c>
      <c r="BE7" s="208">
        <v>0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32</v>
      </c>
      <c r="BL7" s="8">
        <f t="shared" si="21"/>
        <v>25.29</v>
      </c>
      <c r="BM7" s="8">
        <f t="shared" si="22"/>
        <v>30.74</v>
      </c>
      <c r="BN7" s="8">
        <f t="shared" si="23"/>
        <v>15.93</v>
      </c>
      <c r="BO7" s="8">
        <f t="shared" si="24"/>
        <v>32</v>
      </c>
      <c r="BP7" s="182">
        <f t="shared" si="25"/>
        <v>9.36</v>
      </c>
      <c r="BQ7" s="182">
        <f t="shared" si="26"/>
        <v>-1.2600000000000016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0</v>
      </c>
      <c r="E8" s="16">
        <f>'[3]28'!E10</f>
        <v>0</v>
      </c>
      <c r="F8" s="16">
        <f>'[3]28'!F10</f>
        <v>320</v>
      </c>
      <c r="G8" s="16">
        <f>'[3]28'!G10</f>
        <v>440</v>
      </c>
      <c r="H8" s="17">
        <f t="shared" si="27"/>
        <v>1080</v>
      </c>
      <c r="I8" s="15">
        <f>'[3]28'!J10</f>
        <v>270</v>
      </c>
      <c r="J8" s="16">
        <f>'[3]28'!K10</f>
        <v>-0.22</v>
      </c>
      <c r="K8" s="16">
        <f>'[3]28'!L10</f>
        <v>0</v>
      </c>
      <c r="L8" s="16">
        <f>'[3]28'!M10</f>
        <v>0</v>
      </c>
      <c r="M8" s="16">
        <f>'[3]28'!N10</f>
        <v>0</v>
      </c>
      <c r="N8" s="16">
        <f>'[3]28'!O10</f>
        <v>0</v>
      </c>
      <c r="O8" s="17">
        <f t="shared" si="28"/>
        <v>269.77999999999997</v>
      </c>
      <c r="P8" s="18">
        <f>frq!C8</f>
        <v>1</v>
      </c>
      <c r="Q8" s="15">
        <f t="shared" si="29"/>
        <v>270</v>
      </c>
      <c r="R8" s="16">
        <f t="shared" si="29"/>
        <v>-0.22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269.77999999999997</v>
      </c>
      <c r="X8" s="8">
        <f t="shared" si="4"/>
        <v>15.93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15.93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222.07</v>
      </c>
      <c r="AM8" s="8">
        <f t="shared" si="3"/>
        <v>-0.22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221.85</v>
      </c>
      <c r="AT8" s="8">
        <v>25.29</v>
      </c>
      <c r="AU8" s="8">
        <v>30.74</v>
      </c>
      <c r="AW8" s="208">
        <v>15.93</v>
      </c>
      <c r="AX8" s="208">
        <v>0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15.93</v>
      </c>
      <c r="BD8" s="208">
        <v>32</v>
      </c>
      <c r="BE8" s="208">
        <v>0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32</v>
      </c>
      <c r="BL8" s="8">
        <f t="shared" si="21"/>
        <v>25.29</v>
      </c>
      <c r="BM8" s="8">
        <f t="shared" si="22"/>
        <v>30.74</v>
      </c>
      <c r="BN8" s="8">
        <f t="shared" si="23"/>
        <v>15.93</v>
      </c>
      <c r="BO8" s="8">
        <f t="shared" si="24"/>
        <v>32</v>
      </c>
      <c r="BP8" s="182">
        <f t="shared" si="25"/>
        <v>9.36</v>
      </c>
      <c r="BQ8" s="182">
        <f t="shared" si="26"/>
        <v>-1.2600000000000016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320</v>
      </c>
      <c r="G9" s="16">
        <f>'[3]28'!G11</f>
        <v>440</v>
      </c>
      <c r="H9" s="17">
        <f t="shared" si="27"/>
        <v>1080</v>
      </c>
      <c r="I9" s="15">
        <f>'[3]28'!J11</f>
        <v>270</v>
      </c>
      <c r="J9" s="16">
        <f>'[3]28'!K11</f>
        <v>-0.22</v>
      </c>
      <c r="K9" s="16">
        <f>'[3]28'!L11</f>
        <v>0</v>
      </c>
      <c r="L9" s="16">
        <f>'[3]28'!M11</f>
        <v>0</v>
      </c>
      <c r="M9" s="16">
        <f>'[3]28'!N11</f>
        <v>0</v>
      </c>
      <c r="N9" s="16">
        <f>'[3]28'!O11</f>
        <v>0</v>
      </c>
      <c r="O9" s="17">
        <f t="shared" si="28"/>
        <v>269.77999999999997</v>
      </c>
      <c r="P9" s="18">
        <f>frq!C9</f>
        <v>1</v>
      </c>
      <c r="Q9" s="15">
        <f t="shared" si="29"/>
        <v>270</v>
      </c>
      <c r="R9" s="16">
        <f t="shared" si="29"/>
        <v>-0.22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269.77999999999997</v>
      </c>
      <c r="X9" s="8">
        <f t="shared" si="4"/>
        <v>25.25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25.25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212.75</v>
      </c>
      <c r="AM9" s="8">
        <f t="shared" si="3"/>
        <v>-0.22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212.53</v>
      </c>
      <c r="AT9" s="8">
        <v>25.29</v>
      </c>
      <c r="AU9" s="8">
        <v>30.74</v>
      </c>
      <c r="AW9" s="208">
        <v>25.25</v>
      </c>
      <c r="AX9" s="208">
        <v>0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25.25</v>
      </c>
      <c r="BD9" s="208">
        <v>32</v>
      </c>
      <c r="BE9" s="208">
        <v>0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32</v>
      </c>
      <c r="BL9" s="8">
        <f t="shared" si="21"/>
        <v>25.29</v>
      </c>
      <c r="BM9" s="8">
        <f t="shared" si="22"/>
        <v>30.74</v>
      </c>
      <c r="BN9" s="8">
        <f t="shared" si="23"/>
        <v>25.25</v>
      </c>
      <c r="BO9" s="8">
        <f t="shared" si="24"/>
        <v>32</v>
      </c>
      <c r="BP9" s="182">
        <f t="shared" si="25"/>
        <v>3.9999999999999147E-2</v>
      </c>
      <c r="BQ9" s="182">
        <f t="shared" si="26"/>
        <v>-1.2600000000000016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0</v>
      </c>
      <c r="E10" s="16">
        <f>'[3]28'!E12</f>
        <v>0</v>
      </c>
      <c r="F10" s="16">
        <f>'[3]28'!F12</f>
        <v>320</v>
      </c>
      <c r="G10" s="16">
        <f>'[3]28'!G12</f>
        <v>440</v>
      </c>
      <c r="H10" s="17">
        <f t="shared" si="27"/>
        <v>1080</v>
      </c>
      <c r="I10" s="15">
        <f>'[3]28'!J12</f>
        <v>270</v>
      </c>
      <c r="J10" s="16">
        <f>'[3]28'!K12</f>
        <v>-0.22</v>
      </c>
      <c r="K10" s="16">
        <f>'[3]28'!L12</f>
        <v>0</v>
      </c>
      <c r="L10" s="16">
        <f>'[3]28'!M12</f>
        <v>0</v>
      </c>
      <c r="M10" s="16">
        <f>'[3]28'!N12</f>
        <v>0</v>
      </c>
      <c r="N10" s="16">
        <f>'[3]28'!O12</f>
        <v>0</v>
      </c>
      <c r="O10" s="17">
        <f t="shared" si="28"/>
        <v>269.77999999999997</v>
      </c>
      <c r="P10" s="18">
        <f>frq!C10</f>
        <v>1</v>
      </c>
      <c r="Q10" s="15">
        <f t="shared" si="29"/>
        <v>270</v>
      </c>
      <c r="R10" s="16">
        <f t="shared" si="29"/>
        <v>-0.22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269.77999999999997</v>
      </c>
      <c r="X10" s="8">
        <f t="shared" si="4"/>
        <v>25.25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25.25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212.75</v>
      </c>
      <c r="AM10" s="8">
        <f t="shared" si="3"/>
        <v>-0.22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212.53</v>
      </c>
      <c r="AT10" s="8">
        <v>25.29</v>
      </c>
      <c r="AU10" s="8">
        <v>30.74</v>
      </c>
      <c r="AW10" s="208">
        <v>25.25</v>
      </c>
      <c r="AX10" s="208">
        <v>0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25.25</v>
      </c>
      <c r="BD10" s="208">
        <v>32</v>
      </c>
      <c r="BE10" s="208">
        <v>0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32</v>
      </c>
      <c r="BL10" s="8">
        <f t="shared" si="21"/>
        <v>25.29</v>
      </c>
      <c r="BM10" s="8">
        <f t="shared" si="22"/>
        <v>30.74</v>
      </c>
      <c r="BN10" s="8">
        <f t="shared" si="23"/>
        <v>25.25</v>
      </c>
      <c r="BO10" s="8">
        <f t="shared" si="24"/>
        <v>32</v>
      </c>
      <c r="BP10" s="182">
        <f t="shared" si="25"/>
        <v>3.9999999999999147E-2</v>
      </c>
      <c r="BQ10" s="182">
        <f t="shared" si="26"/>
        <v>-1.2600000000000016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0</v>
      </c>
      <c r="E11" s="16">
        <f>'[3]28'!E13</f>
        <v>0</v>
      </c>
      <c r="F11" s="16">
        <f>'[3]28'!F13</f>
        <v>320</v>
      </c>
      <c r="G11" s="16">
        <f>'[3]28'!G13</f>
        <v>440</v>
      </c>
      <c r="H11" s="17">
        <f t="shared" si="27"/>
        <v>1080</v>
      </c>
      <c r="I11" s="15">
        <f>'[3]28'!J13</f>
        <v>270</v>
      </c>
      <c r="J11" s="16">
        <f>'[3]28'!K13</f>
        <v>-0.22</v>
      </c>
      <c r="K11" s="16">
        <f>'[3]28'!L13</f>
        <v>0</v>
      </c>
      <c r="L11" s="16">
        <f>'[3]28'!M13</f>
        <v>0</v>
      </c>
      <c r="M11" s="16">
        <f>'[3]28'!N13</f>
        <v>0</v>
      </c>
      <c r="N11" s="16">
        <f>'[3]28'!O13</f>
        <v>0</v>
      </c>
      <c r="O11" s="17">
        <f t="shared" si="28"/>
        <v>269.77999999999997</v>
      </c>
      <c r="P11" s="18">
        <f>frq!C11</f>
        <v>1</v>
      </c>
      <c r="Q11" s="15">
        <f t="shared" si="29"/>
        <v>270</v>
      </c>
      <c r="R11" s="16">
        <f t="shared" si="29"/>
        <v>-0.22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269.77999999999997</v>
      </c>
      <c r="X11" s="8">
        <f t="shared" si="4"/>
        <v>26.33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26.33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211.67000000000002</v>
      </c>
      <c r="AM11" s="8">
        <f t="shared" si="3"/>
        <v>-0.22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211.45000000000002</v>
      </c>
      <c r="AT11" s="8">
        <v>25.29</v>
      </c>
      <c r="AU11" s="8">
        <v>30.74</v>
      </c>
      <c r="AW11" s="208">
        <v>26.33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26.33</v>
      </c>
      <c r="BD11" s="208">
        <v>32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32</v>
      </c>
      <c r="BL11" s="8">
        <f t="shared" si="21"/>
        <v>25.29</v>
      </c>
      <c r="BM11" s="8">
        <f t="shared" si="22"/>
        <v>30.74</v>
      </c>
      <c r="BN11" s="8">
        <f t="shared" si="23"/>
        <v>26.33</v>
      </c>
      <c r="BO11" s="8">
        <f t="shared" si="24"/>
        <v>32</v>
      </c>
      <c r="BP11" s="182">
        <f t="shared" si="25"/>
        <v>-1.0399999999999991</v>
      </c>
      <c r="BQ11" s="182">
        <f t="shared" si="26"/>
        <v>-1.2600000000000016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0</v>
      </c>
      <c r="E12" s="16">
        <f>'[3]28'!E14</f>
        <v>0</v>
      </c>
      <c r="F12" s="16">
        <f>'[3]28'!F14</f>
        <v>320</v>
      </c>
      <c r="G12" s="16">
        <f>'[3]28'!G14</f>
        <v>440</v>
      </c>
      <c r="H12" s="17">
        <f t="shared" si="27"/>
        <v>1080</v>
      </c>
      <c r="I12" s="15">
        <f>'[3]28'!J14</f>
        <v>270</v>
      </c>
      <c r="J12" s="16">
        <f>'[3]28'!K14</f>
        <v>-0.22</v>
      </c>
      <c r="K12" s="16">
        <f>'[3]28'!L14</f>
        <v>0</v>
      </c>
      <c r="L12" s="16">
        <f>'[3]28'!M14</f>
        <v>0</v>
      </c>
      <c r="M12" s="16">
        <f>'[3]28'!N14</f>
        <v>0</v>
      </c>
      <c r="N12" s="16">
        <f>'[3]28'!O14</f>
        <v>0</v>
      </c>
      <c r="O12" s="17">
        <f t="shared" si="28"/>
        <v>269.77999999999997</v>
      </c>
      <c r="P12" s="18">
        <f>frq!C12</f>
        <v>1</v>
      </c>
      <c r="Q12" s="15">
        <f t="shared" si="29"/>
        <v>270</v>
      </c>
      <c r="R12" s="16">
        <f t="shared" si="29"/>
        <v>-0.22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269.77999999999997</v>
      </c>
      <c r="X12" s="8">
        <f t="shared" si="4"/>
        <v>26.33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26.33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211.67000000000002</v>
      </c>
      <c r="AM12" s="8">
        <f t="shared" si="3"/>
        <v>-0.22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211.45000000000002</v>
      </c>
      <c r="AT12" s="8">
        <v>22.32</v>
      </c>
      <c r="AU12" s="8">
        <v>30.74</v>
      </c>
      <c r="AW12" s="208">
        <v>26.33</v>
      </c>
      <c r="AX12" s="208">
        <v>0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26.33</v>
      </c>
      <c r="BD12" s="208">
        <v>32</v>
      </c>
      <c r="BE12" s="208">
        <v>0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32</v>
      </c>
      <c r="BL12" s="8">
        <f t="shared" si="21"/>
        <v>22.32</v>
      </c>
      <c r="BM12" s="8">
        <f t="shared" si="22"/>
        <v>30.74</v>
      </c>
      <c r="BN12" s="8">
        <f t="shared" si="23"/>
        <v>26.33</v>
      </c>
      <c r="BO12" s="8">
        <f t="shared" si="24"/>
        <v>32</v>
      </c>
      <c r="BP12" s="182">
        <f t="shared" si="25"/>
        <v>-4.009999999999998</v>
      </c>
      <c r="BQ12" s="182">
        <f t="shared" si="26"/>
        <v>-1.2600000000000016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0</v>
      </c>
      <c r="E13" s="16">
        <f>'[3]28'!E15</f>
        <v>0</v>
      </c>
      <c r="F13" s="16">
        <f>'[3]28'!F15</f>
        <v>320</v>
      </c>
      <c r="G13" s="16">
        <f>'[3]28'!G15</f>
        <v>440</v>
      </c>
      <c r="H13" s="17">
        <f t="shared" si="27"/>
        <v>1080</v>
      </c>
      <c r="I13" s="15">
        <f>'[3]28'!J15</f>
        <v>270</v>
      </c>
      <c r="J13" s="16">
        <f>'[3]28'!K15</f>
        <v>-0.22</v>
      </c>
      <c r="K13" s="16">
        <f>'[3]28'!L15</f>
        <v>0</v>
      </c>
      <c r="L13" s="16">
        <f>'[3]28'!M15</f>
        <v>0</v>
      </c>
      <c r="M13" s="16">
        <f>'[3]28'!N15</f>
        <v>0</v>
      </c>
      <c r="N13" s="16">
        <f>'[3]28'!O15</f>
        <v>0</v>
      </c>
      <c r="O13" s="17">
        <f t="shared" si="28"/>
        <v>269.77999999999997</v>
      </c>
      <c r="P13" s="18">
        <f>frq!C13</f>
        <v>1</v>
      </c>
      <c r="Q13" s="15">
        <f t="shared" si="29"/>
        <v>270</v>
      </c>
      <c r="R13" s="16">
        <f t="shared" si="29"/>
        <v>-0.22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269.77999999999997</v>
      </c>
      <c r="X13" s="8">
        <f t="shared" si="4"/>
        <v>26.33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26.33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211.67000000000002</v>
      </c>
      <c r="AM13" s="8">
        <f t="shared" si="3"/>
        <v>-0.22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211.45000000000002</v>
      </c>
      <c r="AT13" s="8">
        <v>22.32</v>
      </c>
      <c r="AU13" s="8">
        <v>30.74</v>
      </c>
      <c r="AW13" s="208">
        <v>26.33</v>
      </c>
      <c r="AX13" s="208">
        <v>0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26.33</v>
      </c>
      <c r="BD13" s="208">
        <v>32</v>
      </c>
      <c r="BE13" s="208">
        <v>0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32</v>
      </c>
      <c r="BL13" s="8">
        <f t="shared" si="21"/>
        <v>22.32</v>
      </c>
      <c r="BM13" s="8">
        <f t="shared" si="22"/>
        <v>30.74</v>
      </c>
      <c r="BN13" s="8">
        <f t="shared" si="23"/>
        <v>26.33</v>
      </c>
      <c r="BO13" s="8">
        <f t="shared" si="24"/>
        <v>32</v>
      </c>
      <c r="BP13" s="182">
        <f t="shared" si="25"/>
        <v>-4.009999999999998</v>
      </c>
      <c r="BQ13" s="182">
        <f t="shared" si="26"/>
        <v>-1.2600000000000016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0</v>
      </c>
      <c r="E14" s="16">
        <f>'[3]28'!E16</f>
        <v>0</v>
      </c>
      <c r="F14" s="16">
        <f>'[3]28'!F16</f>
        <v>320</v>
      </c>
      <c r="G14" s="16">
        <f>'[3]28'!G16</f>
        <v>440</v>
      </c>
      <c r="H14" s="17">
        <f t="shared" si="27"/>
        <v>1080</v>
      </c>
      <c r="I14" s="15">
        <f>'[3]28'!J16</f>
        <v>270</v>
      </c>
      <c r="J14" s="16">
        <f>'[3]28'!K16</f>
        <v>-0.22</v>
      </c>
      <c r="K14" s="16">
        <f>'[3]28'!L16</f>
        <v>0</v>
      </c>
      <c r="L14" s="16">
        <f>'[3]28'!M16</f>
        <v>0</v>
      </c>
      <c r="M14" s="16">
        <f>'[3]28'!N16</f>
        <v>0</v>
      </c>
      <c r="N14" s="16">
        <f>'[3]28'!O16</f>
        <v>0</v>
      </c>
      <c r="O14" s="17">
        <f t="shared" si="28"/>
        <v>269.77999999999997</v>
      </c>
      <c r="P14" s="18">
        <f>frq!C14</f>
        <v>1</v>
      </c>
      <c r="Q14" s="15">
        <f t="shared" si="29"/>
        <v>270</v>
      </c>
      <c r="R14" s="16">
        <f t="shared" si="29"/>
        <v>-0.22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269.77999999999997</v>
      </c>
      <c r="X14" s="8">
        <f t="shared" si="4"/>
        <v>26.33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26.33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211.67000000000002</v>
      </c>
      <c r="AM14" s="8">
        <f t="shared" si="3"/>
        <v>-0.22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211.45000000000002</v>
      </c>
      <c r="AT14" s="8">
        <v>22.32</v>
      </c>
      <c r="AU14" s="8">
        <v>30.74</v>
      </c>
      <c r="AW14" s="208">
        <v>26.33</v>
      </c>
      <c r="AX14" s="208">
        <v>0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26.33</v>
      </c>
      <c r="BD14" s="208">
        <v>32</v>
      </c>
      <c r="BE14" s="208">
        <v>0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32</v>
      </c>
      <c r="BL14" s="8">
        <f t="shared" si="21"/>
        <v>22.32</v>
      </c>
      <c r="BM14" s="8">
        <f t="shared" si="22"/>
        <v>30.74</v>
      </c>
      <c r="BN14" s="8">
        <f t="shared" si="23"/>
        <v>26.33</v>
      </c>
      <c r="BO14" s="8">
        <f t="shared" si="24"/>
        <v>32</v>
      </c>
      <c r="BP14" s="182">
        <f t="shared" si="25"/>
        <v>-4.009999999999998</v>
      </c>
      <c r="BQ14" s="182">
        <f t="shared" si="26"/>
        <v>-1.2600000000000016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0</v>
      </c>
      <c r="E15" s="16">
        <f>'[3]28'!E17</f>
        <v>0</v>
      </c>
      <c r="F15" s="16">
        <f>'[3]28'!F17</f>
        <v>320</v>
      </c>
      <c r="G15" s="16">
        <f>'[3]28'!G17</f>
        <v>440</v>
      </c>
      <c r="H15" s="17">
        <f t="shared" si="27"/>
        <v>1080</v>
      </c>
      <c r="I15" s="15">
        <f>'[3]28'!J17</f>
        <v>270</v>
      </c>
      <c r="J15" s="16">
        <f>'[3]28'!K17</f>
        <v>-0.22</v>
      </c>
      <c r="K15" s="16">
        <f>'[3]28'!L17</f>
        <v>0</v>
      </c>
      <c r="L15" s="16">
        <f>'[3]28'!M17</f>
        <v>0</v>
      </c>
      <c r="M15" s="16">
        <f>'[3]28'!N17</f>
        <v>0</v>
      </c>
      <c r="N15" s="16">
        <f>'[3]28'!O17</f>
        <v>0</v>
      </c>
      <c r="O15" s="17">
        <f t="shared" si="28"/>
        <v>269.77999999999997</v>
      </c>
      <c r="P15" s="18">
        <f>frq!C15</f>
        <v>1</v>
      </c>
      <c r="Q15" s="15">
        <f t="shared" si="29"/>
        <v>270</v>
      </c>
      <c r="R15" s="16">
        <f t="shared" si="29"/>
        <v>-0.22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269.77999999999997</v>
      </c>
      <c r="X15" s="8">
        <f t="shared" si="4"/>
        <v>26.33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26.33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211.67000000000002</v>
      </c>
      <c r="AM15" s="8">
        <f t="shared" si="3"/>
        <v>-0.22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211.45000000000002</v>
      </c>
      <c r="AT15" s="8">
        <v>22.32</v>
      </c>
      <c r="AU15" s="8">
        <v>30.74</v>
      </c>
      <c r="AW15" s="208">
        <v>26.33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26.33</v>
      </c>
      <c r="BD15" s="208">
        <v>32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32</v>
      </c>
      <c r="BL15" s="8">
        <f t="shared" si="21"/>
        <v>22.32</v>
      </c>
      <c r="BM15" s="8">
        <f t="shared" si="22"/>
        <v>30.74</v>
      </c>
      <c r="BN15" s="8">
        <f t="shared" si="23"/>
        <v>26.33</v>
      </c>
      <c r="BO15" s="8">
        <f t="shared" si="24"/>
        <v>32</v>
      </c>
      <c r="BP15" s="182">
        <f t="shared" si="25"/>
        <v>-4.009999999999998</v>
      </c>
      <c r="BQ15" s="182">
        <f t="shared" si="26"/>
        <v>-1.2600000000000016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0</v>
      </c>
      <c r="E16" s="16">
        <f>'[3]28'!E18</f>
        <v>0</v>
      </c>
      <c r="F16" s="16">
        <f>'[3]28'!F18</f>
        <v>320</v>
      </c>
      <c r="G16" s="16">
        <f>'[3]28'!G18</f>
        <v>440</v>
      </c>
      <c r="H16" s="17">
        <f t="shared" si="27"/>
        <v>1080</v>
      </c>
      <c r="I16" s="15">
        <f>'[3]28'!J18</f>
        <v>270</v>
      </c>
      <c r="J16" s="16">
        <f>'[3]28'!K18</f>
        <v>-0.22</v>
      </c>
      <c r="K16" s="16">
        <f>'[3]28'!L18</f>
        <v>0</v>
      </c>
      <c r="L16" s="16">
        <f>'[3]28'!M18</f>
        <v>0</v>
      </c>
      <c r="M16" s="16">
        <f>'[3]28'!N18</f>
        <v>0</v>
      </c>
      <c r="N16" s="16">
        <f>'[3]28'!O18</f>
        <v>0</v>
      </c>
      <c r="O16" s="17">
        <f t="shared" si="28"/>
        <v>269.77999999999997</v>
      </c>
      <c r="P16" s="18">
        <f>frq!C16</f>
        <v>1</v>
      </c>
      <c r="Q16" s="15">
        <f t="shared" si="29"/>
        <v>270</v>
      </c>
      <c r="R16" s="16">
        <f t="shared" si="29"/>
        <v>-0.22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269.77999999999997</v>
      </c>
      <c r="X16" s="8">
        <f t="shared" si="4"/>
        <v>26.33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26.33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211.67000000000002</v>
      </c>
      <c r="AM16" s="8">
        <f t="shared" si="3"/>
        <v>-0.22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211.45000000000002</v>
      </c>
      <c r="AT16" s="8">
        <v>30.74</v>
      </c>
      <c r="AU16" s="8">
        <v>30.74</v>
      </c>
      <c r="AW16" s="208">
        <v>26.33</v>
      </c>
      <c r="AX16" s="208">
        <v>0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26.33</v>
      </c>
      <c r="BD16" s="208">
        <v>32</v>
      </c>
      <c r="BE16" s="208">
        <v>0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32</v>
      </c>
      <c r="BL16" s="8">
        <f t="shared" si="21"/>
        <v>30.74</v>
      </c>
      <c r="BM16" s="8">
        <f t="shared" si="22"/>
        <v>30.74</v>
      </c>
      <c r="BN16" s="8">
        <f t="shared" si="23"/>
        <v>26.33</v>
      </c>
      <c r="BO16" s="8">
        <f t="shared" si="24"/>
        <v>32</v>
      </c>
      <c r="BP16" s="182">
        <f t="shared" si="25"/>
        <v>4.41</v>
      </c>
      <c r="BQ16" s="182">
        <f t="shared" si="26"/>
        <v>-1.2600000000000016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0</v>
      </c>
      <c r="E17" s="16">
        <f>'[3]28'!E19</f>
        <v>0</v>
      </c>
      <c r="F17" s="16">
        <f>'[3]28'!F19</f>
        <v>320</v>
      </c>
      <c r="G17" s="16">
        <f>'[3]28'!G19</f>
        <v>440</v>
      </c>
      <c r="H17" s="17">
        <f t="shared" si="27"/>
        <v>1080</v>
      </c>
      <c r="I17" s="15">
        <f>'[3]28'!J19</f>
        <v>270</v>
      </c>
      <c r="J17" s="16">
        <f>'[3]28'!K19</f>
        <v>-0.22</v>
      </c>
      <c r="K17" s="16">
        <f>'[3]28'!L19</f>
        <v>0</v>
      </c>
      <c r="L17" s="16">
        <f>'[3]28'!M19</f>
        <v>0</v>
      </c>
      <c r="M17" s="16">
        <f>'[3]28'!N19</f>
        <v>0</v>
      </c>
      <c r="N17" s="16">
        <f>'[3]28'!O19</f>
        <v>0</v>
      </c>
      <c r="O17" s="17">
        <f t="shared" si="28"/>
        <v>269.77999999999997</v>
      </c>
      <c r="P17" s="18">
        <f>frq!C17</f>
        <v>1</v>
      </c>
      <c r="Q17" s="15">
        <f t="shared" si="29"/>
        <v>270</v>
      </c>
      <c r="R17" s="16">
        <f t="shared" si="29"/>
        <v>-0.22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269.77999999999997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-0.22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215.96</v>
      </c>
      <c r="AT17" s="8">
        <v>30.74</v>
      </c>
      <c r="AU17" s="8">
        <v>30.74</v>
      </c>
      <c r="AW17" s="208">
        <v>26.91</v>
      </c>
      <c r="AX17" s="208">
        <v>0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26.91</v>
      </c>
      <c r="BD17" s="208">
        <v>26.91</v>
      </c>
      <c r="BE17" s="208">
        <v>0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26.91</v>
      </c>
      <c r="BL17" s="8">
        <f t="shared" si="21"/>
        <v>30.74</v>
      </c>
      <c r="BM17" s="8">
        <f t="shared" si="22"/>
        <v>30.74</v>
      </c>
      <c r="BN17" s="8">
        <f t="shared" si="23"/>
        <v>26.91</v>
      </c>
      <c r="BO17" s="8">
        <f t="shared" si="24"/>
        <v>26.91</v>
      </c>
      <c r="BP17" s="182">
        <f t="shared" si="25"/>
        <v>3.8299999999999983</v>
      </c>
      <c r="BQ17" s="182">
        <f t="shared" si="26"/>
        <v>3.8299999999999983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0</v>
      </c>
      <c r="E18" s="16">
        <f>'[3]28'!E20</f>
        <v>0</v>
      </c>
      <c r="F18" s="16">
        <f>'[3]28'!F20</f>
        <v>320</v>
      </c>
      <c r="G18" s="16">
        <f>'[3]28'!G20</f>
        <v>440</v>
      </c>
      <c r="H18" s="17">
        <f t="shared" si="27"/>
        <v>1080</v>
      </c>
      <c r="I18" s="15">
        <f>'[3]28'!J20</f>
        <v>270</v>
      </c>
      <c r="J18" s="16">
        <f>'[3]28'!K20</f>
        <v>-0.22</v>
      </c>
      <c r="K18" s="16">
        <f>'[3]28'!L20</f>
        <v>0</v>
      </c>
      <c r="L18" s="16">
        <f>'[3]28'!M20</f>
        <v>0</v>
      </c>
      <c r="M18" s="16">
        <f>'[3]28'!N20</f>
        <v>0</v>
      </c>
      <c r="N18" s="16">
        <f>'[3]28'!O20</f>
        <v>0</v>
      </c>
      <c r="O18" s="17">
        <f t="shared" si="28"/>
        <v>269.77999999999997</v>
      </c>
      <c r="P18" s="18">
        <f>frq!C18</f>
        <v>1</v>
      </c>
      <c r="Q18" s="15">
        <f t="shared" si="29"/>
        <v>270</v>
      </c>
      <c r="R18" s="16">
        <f t="shared" si="29"/>
        <v>-0.22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269.77999999999997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-0.22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215.96</v>
      </c>
      <c r="AT18" s="8">
        <v>15.3</v>
      </c>
      <c r="AU18" s="8">
        <v>30.74</v>
      </c>
      <c r="AW18" s="208">
        <v>26.91</v>
      </c>
      <c r="AX18" s="208">
        <v>0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26.91</v>
      </c>
      <c r="BD18" s="208">
        <v>26.91</v>
      </c>
      <c r="BE18" s="208">
        <v>0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26.91</v>
      </c>
      <c r="BL18" s="8">
        <f t="shared" si="21"/>
        <v>15.3</v>
      </c>
      <c r="BM18" s="8">
        <f t="shared" si="22"/>
        <v>30.74</v>
      </c>
      <c r="BN18" s="8">
        <f t="shared" si="23"/>
        <v>26.91</v>
      </c>
      <c r="BO18" s="8">
        <f t="shared" si="24"/>
        <v>26.91</v>
      </c>
      <c r="BP18" s="182">
        <f t="shared" si="25"/>
        <v>-11.61</v>
      </c>
      <c r="BQ18" s="182">
        <f t="shared" si="26"/>
        <v>3.8299999999999983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0</v>
      </c>
      <c r="E19" s="16">
        <f>'[3]28'!E21</f>
        <v>0</v>
      </c>
      <c r="F19" s="16">
        <f>'[3]28'!F21</f>
        <v>320</v>
      </c>
      <c r="G19" s="16">
        <f>'[3]28'!G21</f>
        <v>440</v>
      </c>
      <c r="H19" s="17">
        <f t="shared" si="27"/>
        <v>1080</v>
      </c>
      <c r="I19" s="15">
        <f>'[3]28'!J21</f>
        <v>270</v>
      </c>
      <c r="J19" s="16">
        <f>'[3]28'!K21</f>
        <v>-0.22</v>
      </c>
      <c r="K19" s="16">
        <f>'[3]28'!L21</f>
        <v>0</v>
      </c>
      <c r="L19" s="16">
        <f>'[3]28'!M21</f>
        <v>0</v>
      </c>
      <c r="M19" s="16">
        <f>'[3]28'!N21</f>
        <v>0</v>
      </c>
      <c r="N19" s="16">
        <f>'[3]28'!O21</f>
        <v>0</v>
      </c>
      <c r="O19" s="17">
        <f t="shared" si="28"/>
        <v>269.77999999999997</v>
      </c>
      <c r="P19" s="18">
        <f>frq!C19</f>
        <v>1</v>
      </c>
      <c r="Q19" s="15">
        <f t="shared" si="29"/>
        <v>270</v>
      </c>
      <c r="R19" s="16">
        <f t="shared" si="29"/>
        <v>-0.22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269.77999999999997</v>
      </c>
      <c r="X19" s="8">
        <f t="shared" si="4"/>
        <v>26.33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26.33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211.67000000000002</v>
      </c>
      <c r="AM19" s="8">
        <f t="shared" si="31"/>
        <v>-0.22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211.45000000000002</v>
      </c>
      <c r="AT19" s="8">
        <v>15.3</v>
      </c>
      <c r="AU19" s="8">
        <v>30.74</v>
      </c>
      <c r="AW19" s="208">
        <v>26.33</v>
      </c>
      <c r="AX19" s="208">
        <v>0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26.33</v>
      </c>
      <c r="BD19" s="208">
        <v>32</v>
      </c>
      <c r="BE19" s="208">
        <v>0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32</v>
      </c>
      <c r="BL19" s="8">
        <f t="shared" si="21"/>
        <v>15.3</v>
      </c>
      <c r="BM19" s="8">
        <f t="shared" si="22"/>
        <v>30.74</v>
      </c>
      <c r="BN19" s="8">
        <f t="shared" si="23"/>
        <v>26.33</v>
      </c>
      <c r="BO19" s="8">
        <f t="shared" si="24"/>
        <v>32</v>
      </c>
      <c r="BP19" s="182">
        <f t="shared" si="25"/>
        <v>-11.029999999999998</v>
      </c>
      <c r="BQ19" s="182">
        <f t="shared" si="26"/>
        <v>-1.2600000000000016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0</v>
      </c>
      <c r="E20" s="16">
        <f>'[3]28'!E22</f>
        <v>0</v>
      </c>
      <c r="F20" s="16">
        <f>'[3]28'!F22</f>
        <v>320</v>
      </c>
      <c r="G20" s="16">
        <f>'[3]28'!G22</f>
        <v>440</v>
      </c>
      <c r="H20" s="17">
        <f t="shared" si="27"/>
        <v>1080</v>
      </c>
      <c r="I20" s="15">
        <f>'[3]28'!J22</f>
        <v>270</v>
      </c>
      <c r="J20" s="16">
        <f>'[3]28'!K22</f>
        <v>-0.22</v>
      </c>
      <c r="K20" s="16">
        <f>'[3]28'!L22</f>
        <v>0</v>
      </c>
      <c r="L20" s="16">
        <f>'[3]28'!M22</f>
        <v>0</v>
      </c>
      <c r="M20" s="16">
        <f>'[3]28'!N22</f>
        <v>0</v>
      </c>
      <c r="N20" s="16">
        <f>'[3]28'!O22</f>
        <v>0</v>
      </c>
      <c r="O20" s="17">
        <f t="shared" si="28"/>
        <v>269.77999999999997</v>
      </c>
      <c r="P20" s="18">
        <f>frq!C20</f>
        <v>1</v>
      </c>
      <c r="Q20" s="15">
        <f t="shared" si="29"/>
        <v>270</v>
      </c>
      <c r="R20" s="16">
        <f t="shared" si="29"/>
        <v>-0.22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269.77999999999997</v>
      </c>
      <c r="X20" s="8">
        <f t="shared" si="4"/>
        <v>26.33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26.33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211.67000000000002</v>
      </c>
      <c r="AM20" s="8">
        <f t="shared" si="31"/>
        <v>-0.22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211.45000000000002</v>
      </c>
      <c r="AT20" s="8">
        <v>15.3</v>
      </c>
      <c r="AU20" s="8">
        <v>30.74</v>
      </c>
      <c r="AW20" s="208">
        <v>26.33</v>
      </c>
      <c r="AX20" s="208">
        <v>0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26.33</v>
      </c>
      <c r="BD20" s="208">
        <v>32</v>
      </c>
      <c r="BE20" s="208">
        <v>0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32</v>
      </c>
      <c r="BL20" s="8">
        <f t="shared" si="21"/>
        <v>15.3</v>
      </c>
      <c r="BM20" s="8">
        <f t="shared" si="22"/>
        <v>30.74</v>
      </c>
      <c r="BN20" s="8">
        <f t="shared" si="23"/>
        <v>26.33</v>
      </c>
      <c r="BO20" s="8">
        <f t="shared" si="24"/>
        <v>32</v>
      </c>
      <c r="BP20" s="182">
        <f t="shared" si="25"/>
        <v>-11.029999999999998</v>
      </c>
      <c r="BQ20" s="182">
        <f t="shared" si="26"/>
        <v>-1.2600000000000016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0</v>
      </c>
      <c r="E21" s="16">
        <f>'[3]28'!E23</f>
        <v>0</v>
      </c>
      <c r="F21" s="16">
        <f>'[3]28'!F23</f>
        <v>320</v>
      </c>
      <c r="G21" s="16">
        <f>'[3]28'!G23</f>
        <v>440</v>
      </c>
      <c r="H21" s="17">
        <f t="shared" si="27"/>
        <v>1080</v>
      </c>
      <c r="I21" s="15">
        <f>'[3]28'!J23</f>
        <v>270</v>
      </c>
      <c r="J21" s="16">
        <f>'[3]28'!K23</f>
        <v>-0.22</v>
      </c>
      <c r="K21" s="16">
        <f>'[3]28'!L23</f>
        <v>0</v>
      </c>
      <c r="L21" s="16">
        <f>'[3]28'!M23</f>
        <v>0</v>
      </c>
      <c r="M21" s="16">
        <f>'[3]28'!N23</f>
        <v>0</v>
      </c>
      <c r="N21" s="16">
        <f>'[3]28'!O23</f>
        <v>0</v>
      </c>
      <c r="O21" s="17">
        <f t="shared" si="28"/>
        <v>269.77999999999997</v>
      </c>
      <c r="P21" s="18">
        <f>frq!C21</f>
        <v>1</v>
      </c>
      <c r="Q21" s="15">
        <f t="shared" si="29"/>
        <v>270</v>
      </c>
      <c r="R21" s="16">
        <f t="shared" si="29"/>
        <v>-0.22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269.77999999999997</v>
      </c>
      <c r="X21" s="8">
        <f t="shared" si="4"/>
        <v>26.33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26.33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211.67000000000002</v>
      </c>
      <c r="AM21" s="8">
        <f t="shared" si="31"/>
        <v>-0.22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211.45000000000002</v>
      </c>
      <c r="AT21" s="8">
        <v>15.3</v>
      </c>
      <c r="AU21" s="8">
        <v>30.74</v>
      </c>
      <c r="AW21" s="208">
        <v>26.33</v>
      </c>
      <c r="AX21" s="208">
        <v>0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26.33</v>
      </c>
      <c r="BD21" s="208">
        <v>32</v>
      </c>
      <c r="BE21" s="208">
        <v>0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32</v>
      </c>
      <c r="BL21" s="8">
        <f t="shared" si="21"/>
        <v>15.3</v>
      </c>
      <c r="BM21" s="8">
        <f t="shared" si="22"/>
        <v>30.74</v>
      </c>
      <c r="BN21" s="8">
        <f t="shared" si="23"/>
        <v>26.33</v>
      </c>
      <c r="BO21" s="8">
        <f t="shared" si="24"/>
        <v>32</v>
      </c>
      <c r="BP21" s="182">
        <f t="shared" si="25"/>
        <v>-11.029999999999998</v>
      </c>
      <c r="BQ21" s="182">
        <f t="shared" si="26"/>
        <v>-1.2600000000000016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0</v>
      </c>
      <c r="E22" s="16">
        <f>'[3]28'!E24</f>
        <v>0</v>
      </c>
      <c r="F22" s="16">
        <f>'[3]28'!F24</f>
        <v>320</v>
      </c>
      <c r="G22" s="16">
        <f>'[3]28'!G24</f>
        <v>440</v>
      </c>
      <c r="H22" s="17">
        <f t="shared" si="27"/>
        <v>1080</v>
      </c>
      <c r="I22" s="15">
        <f>'[3]28'!J24</f>
        <v>270</v>
      </c>
      <c r="J22" s="16">
        <f>'[3]28'!K24</f>
        <v>-0.22</v>
      </c>
      <c r="K22" s="16">
        <f>'[3]28'!L24</f>
        <v>0</v>
      </c>
      <c r="L22" s="16">
        <f>'[3]28'!M24</f>
        <v>0</v>
      </c>
      <c r="M22" s="16">
        <f>'[3]28'!N24</f>
        <v>0</v>
      </c>
      <c r="N22" s="16">
        <f>'[3]28'!O24</f>
        <v>0</v>
      </c>
      <c r="O22" s="17">
        <f t="shared" si="28"/>
        <v>269.77999999999997</v>
      </c>
      <c r="P22" s="18">
        <f>frq!C22</f>
        <v>1</v>
      </c>
      <c r="Q22" s="15">
        <f t="shared" si="29"/>
        <v>270</v>
      </c>
      <c r="R22" s="16">
        <f t="shared" si="29"/>
        <v>-0.22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269.77999999999997</v>
      </c>
      <c r="X22" s="8">
        <f t="shared" si="4"/>
        <v>26.33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26.33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211.67000000000002</v>
      </c>
      <c r="AM22" s="8">
        <f t="shared" si="31"/>
        <v>-0.22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211.45000000000002</v>
      </c>
      <c r="AT22" s="8">
        <v>15.3</v>
      </c>
      <c r="AU22" s="8">
        <v>30.74</v>
      </c>
      <c r="AW22" s="208">
        <v>26.33</v>
      </c>
      <c r="AX22" s="208">
        <v>0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26.33</v>
      </c>
      <c r="BD22" s="208">
        <v>32</v>
      </c>
      <c r="BE22" s="208">
        <v>0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32</v>
      </c>
      <c r="BL22" s="8">
        <f t="shared" si="21"/>
        <v>15.3</v>
      </c>
      <c r="BM22" s="8">
        <f t="shared" si="22"/>
        <v>30.74</v>
      </c>
      <c r="BN22" s="8">
        <f t="shared" si="23"/>
        <v>26.33</v>
      </c>
      <c r="BO22" s="8">
        <f t="shared" si="24"/>
        <v>32</v>
      </c>
      <c r="BP22" s="182">
        <f t="shared" si="25"/>
        <v>-11.029999999999998</v>
      </c>
      <c r="BQ22" s="182">
        <f t="shared" si="26"/>
        <v>-1.2600000000000016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0</v>
      </c>
      <c r="E23" s="16">
        <f>'[3]28'!E25</f>
        <v>0</v>
      </c>
      <c r="F23" s="16">
        <f>'[3]28'!F25</f>
        <v>320</v>
      </c>
      <c r="G23" s="16">
        <f>'[3]28'!G25</f>
        <v>440</v>
      </c>
      <c r="H23" s="17">
        <f t="shared" si="27"/>
        <v>1080</v>
      </c>
      <c r="I23" s="15">
        <f>'[3]28'!J25</f>
        <v>270</v>
      </c>
      <c r="J23" s="16">
        <f>'[3]28'!K25</f>
        <v>-0.22</v>
      </c>
      <c r="K23" s="16">
        <f>'[3]28'!L25</f>
        <v>0</v>
      </c>
      <c r="L23" s="16">
        <f>'[3]28'!M25</f>
        <v>0</v>
      </c>
      <c r="M23" s="16">
        <f>'[3]28'!N25</f>
        <v>0</v>
      </c>
      <c r="N23" s="16">
        <f>'[3]28'!O25</f>
        <v>0</v>
      </c>
      <c r="O23" s="17">
        <f t="shared" si="28"/>
        <v>269.77999999999997</v>
      </c>
      <c r="P23" s="18">
        <f>frq!C23</f>
        <v>1</v>
      </c>
      <c r="Q23" s="15">
        <f t="shared" si="29"/>
        <v>270</v>
      </c>
      <c r="R23" s="16">
        <f t="shared" si="29"/>
        <v>-0.22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269.77999999999997</v>
      </c>
      <c r="X23" s="8">
        <f t="shared" si="4"/>
        <v>23.24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23.24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214.76</v>
      </c>
      <c r="AM23" s="8">
        <f t="shared" si="31"/>
        <v>-0.22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214.54</v>
      </c>
      <c r="AT23" s="8">
        <v>15.3</v>
      </c>
      <c r="AU23" s="8">
        <v>30.74</v>
      </c>
      <c r="AW23" s="208">
        <v>23.24</v>
      </c>
      <c r="AX23" s="208">
        <v>0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23.24</v>
      </c>
      <c r="BD23" s="208">
        <v>32</v>
      </c>
      <c r="BE23" s="208">
        <v>0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32</v>
      </c>
      <c r="BL23" s="8">
        <f t="shared" si="21"/>
        <v>15.3</v>
      </c>
      <c r="BM23" s="8">
        <f t="shared" si="22"/>
        <v>30.74</v>
      </c>
      <c r="BN23" s="8">
        <f t="shared" si="23"/>
        <v>23.24</v>
      </c>
      <c r="BO23" s="8">
        <f t="shared" si="24"/>
        <v>32</v>
      </c>
      <c r="BP23" s="182">
        <f t="shared" si="25"/>
        <v>-7.9399999999999977</v>
      </c>
      <c r="BQ23" s="182">
        <f t="shared" si="26"/>
        <v>-1.2600000000000016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0</v>
      </c>
      <c r="E24" s="16">
        <f>'[3]28'!E26</f>
        <v>0</v>
      </c>
      <c r="F24" s="16">
        <f>'[3]28'!F26</f>
        <v>320</v>
      </c>
      <c r="G24" s="16">
        <f>'[3]28'!G26</f>
        <v>440</v>
      </c>
      <c r="H24" s="17">
        <f t="shared" si="27"/>
        <v>1080</v>
      </c>
      <c r="I24" s="15">
        <f>'[3]28'!J26</f>
        <v>270</v>
      </c>
      <c r="J24" s="16">
        <f>'[3]28'!K26</f>
        <v>-0.22</v>
      </c>
      <c r="K24" s="16">
        <f>'[3]28'!L26</f>
        <v>0</v>
      </c>
      <c r="L24" s="16">
        <f>'[3]28'!M26</f>
        <v>0</v>
      </c>
      <c r="M24" s="16">
        <f>'[3]28'!N26</f>
        <v>0</v>
      </c>
      <c r="N24" s="16">
        <f>'[3]28'!O26</f>
        <v>0</v>
      </c>
      <c r="O24" s="17">
        <f t="shared" si="28"/>
        <v>269.77999999999997</v>
      </c>
      <c r="P24" s="18">
        <f>frq!C24</f>
        <v>1</v>
      </c>
      <c r="Q24" s="15">
        <f t="shared" si="29"/>
        <v>270</v>
      </c>
      <c r="R24" s="16">
        <f t="shared" si="29"/>
        <v>-0.22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269.77999999999997</v>
      </c>
      <c r="X24" s="8">
        <f t="shared" si="4"/>
        <v>23.24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23.24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214.76</v>
      </c>
      <c r="AM24" s="8">
        <f t="shared" si="31"/>
        <v>-0.22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214.54</v>
      </c>
      <c r="AT24" s="8">
        <v>9.18</v>
      </c>
      <c r="AU24" s="8">
        <v>30.74</v>
      </c>
      <c r="AW24" s="208">
        <v>23.24</v>
      </c>
      <c r="AX24" s="208">
        <v>0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23.24</v>
      </c>
      <c r="BD24" s="208">
        <v>32</v>
      </c>
      <c r="BE24" s="208">
        <v>0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32</v>
      </c>
      <c r="BL24" s="8">
        <f t="shared" si="21"/>
        <v>9.18</v>
      </c>
      <c r="BM24" s="8">
        <f t="shared" si="22"/>
        <v>30.74</v>
      </c>
      <c r="BN24" s="8">
        <f t="shared" si="23"/>
        <v>23.24</v>
      </c>
      <c r="BO24" s="8">
        <f t="shared" si="24"/>
        <v>32</v>
      </c>
      <c r="BP24" s="182">
        <f t="shared" si="25"/>
        <v>-14.059999999999999</v>
      </c>
      <c r="BQ24" s="182">
        <f t="shared" si="26"/>
        <v>-1.2600000000000016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0</v>
      </c>
      <c r="E25" s="16">
        <f>'[3]28'!E27</f>
        <v>0</v>
      </c>
      <c r="F25" s="16">
        <f>'[3]28'!F27</f>
        <v>320</v>
      </c>
      <c r="G25" s="16">
        <f>'[3]28'!G27</f>
        <v>440</v>
      </c>
      <c r="H25" s="17">
        <f t="shared" si="27"/>
        <v>1080</v>
      </c>
      <c r="I25" s="15">
        <f>'[3]28'!J27</f>
        <v>274.44</v>
      </c>
      <c r="J25" s="16">
        <f>'[3]28'!K27</f>
        <v>-0.22</v>
      </c>
      <c r="K25" s="16">
        <f>'[3]28'!L27</f>
        <v>0</v>
      </c>
      <c r="L25" s="16">
        <f>'[3]28'!M27</f>
        <v>0</v>
      </c>
      <c r="M25" s="16">
        <f>'[3]28'!N27</f>
        <v>0</v>
      </c>
      <c r="N25" s="16">
        <f>'[3]28'!O27</f>
        <v>0</v>
      </c>
      <c r="O25" s="17">
        <f t="shared" si="28"/>
        <v>274.21999999999997</v>
      </c>
      <c r="P25" s="18">
        <f>frq!C25</f>
        <v>1</v>
      </c>
      <c r="Q25" s="15">
        <f t="shared" si="29"/>
        <v>274.44</v>
      </c>
      <c r="R25" s="16">
        <f t="shared" si="29"/>
        <v>-0.22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274.21999999999997</v>
      </c>
      <c r="X25" s="8">
        <f t="shared" si="4"/>
        <v>15.93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15.93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226.51</v>
      </c>
      <c r="AM25" s="8">
        <f t="shared" si="31"/>
        <v>-0.22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226.29</v>
      </c>
      <c r="AT25" s="8">
        <v>9.18</v>
      </c>
      <c r="AU25" s="8">
        <v>30.74</v>
      </c>
      <c r="AW25" s="208">
        <v>15.93</v>
      </c>
      <c r="AX25" s="208">
        <v>0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15.93</v>
      </c>
      <c r="BD25" s="208">
        <v>32</v>
      </c>
      <c r="BE25" s="208">
        <v>0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32</v>
      </c>
      <c r="BL25" s="8">
        <f t="shared" si="21"/>
        <v>9.18</v>
      </c>
      <c r="BM25" s="8">
        <f t="shared" si="22"/>
        <v>30.74</v>
      </c>
      <c r="BN25" s="8">
        <f t="shared" si="23"/>
        <v>15.93</v>
      </c>
      <c r="BO25" s="8">
        <f t="shared" si="24"/>
        <v>32</v>
      </c>
      <c r="BP25" s="182">
        <f t="shared" si="25"/>
        <v>-6.75</v>
      </c>
      <c r="BQ25" s="182">
        <f t="shared" si="26"/>
        <v>-1.2600000000000016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0</v>
      </c>
      <c r="E26" s="16">
        <f>'[3]28'!E28</f>
        <v>0</v>
      </c>
      <c r="F26" s="16">
        <f>'[3]28'!F28</f>
        <v>320</v>
      </c>
      <c r="G26" s="16">
        <f>'[3]28'!G28</f>
        <v>440</v>
      </c>
      <c r="H26" s="17">
        <f t="shared" si="27"/>
        <v>1080</v>
      </c>
      <c r="I26" s="15">
        <f>'[3]28'!J28</f>
        <v>270</v>
      </c>
      <c r="J26" s="16">
        <f>'[3]28'!K28</f>
        <v>-0.22</v>
      </c>
      <c r="K26" s="16">
        <f>'[3]28'!L28</f>
        <v>0</v>
      </c>
      <c r="L26" s="16">
        <f>'[3]28'!M28</f>
        <v>0</v>
      </c>
      <c r="M26" s="16">
        <f>'[3]28'!N28</f>
        <v>0</v>
      </c>
      <c r="N26" s="16">
        <f>'[3]28'!O28</f>
        <v>0</v>
      </c>
      <c r="O26" s="17">
        <f t="shared" si="28"/>
        <v>269.77999999999997</v>
      </c>
      <c r="P26" s="18">
        <f>frq!C26</f>
        <v>1</v>
      </c>
      <c r="Q26" s="15">
        <f t="shared" si="29"/>
        <v>270</v>
      </c>
      <c r="R26" s="16">
        <f t="shared" si="29"/>
        <v>-0.22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269.77999999999997</v>
      </c>
      <c r="X26" s="8">
        <f t="shared" si="4"/>
        <v>15.93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15.93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222.07</v>
      </c>
      <c r="AM26" s="8">
        <f t="shared" si="31"/>
        <v>-0.22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221.85</v>
      </c>
      <c r="AT26" s="8">
        <v>18.79</v>
      </c>
      <c r="AU26" s="8">
        <v>30.74</v>
      </c>
      <c r="AW26" s="208">
        <v>15.93</v>
      </c>
      <c r="AX26" s="208">
        <v>0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15.93</v>
      </c>
      <c r="BD26" s="208">
        <v>32</v>
      </c>
      <c r="BE26" s="208">
        <v>0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32</v>
      </c>
      <c r="BL26" s="8">
        <f t="shared" si="21"/>
        <v>18.79</v>
      </c>
      <c r="BM26" s="8">
        <f t="shared" si="22"/>
        <v>30.74</v>
      </c>
      <c r="BN26" s="8">
        <f t="shared" si="23"/>
        <v>15.93</v>
      </c>
      <c r="BO26" s="8">
        <f t="shared" si="24"/>
        <v>32</v>
      </c>
      <c r="BP26" s="182">
        <f t="shared" si="25"/>
        <v>2.8599999999999994</v>
      </c>
      <c r="BQ26" s="182">
        <f t="shared" si="26"/>
        <v>-1.2600000000000016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0</v>
      </c>
      <c r="E27" s="16">
        <f>'[3]28'!E29</f>
        <v>0</v>
      </c>
      <c r="F27" s="16">
        <f>'[3]28'!F29</f>
        <v>320</v>
      </c>
      <c r="G27" s="16">
        <f>'[3]28'!G29</f>
        <v>440</v>
      </c>
      <c r="H27" s="17">
        <f t="shared" si="27"/>
        <v>1080</v>
      </c>
      <c r="I27" s="15">
        <f>'[3]28'!J29</f>
        <v>270</v>
      </c>
      <c r="J27" s="16">
        <f>'[3]28'!K29</f>
        <v>-0.22</v>
      </c>
      <c r="K27" s="16">
        <f>'[3]28'!L29</f>
        <v>0</v>
      </c>
      <c r="L27" s="16">
        <f>'[3]28'!M29</f>
        <v>0</v>
      </c>
      <c r="M27" s="16">
        <f>'[3]28'!N29</f>
        <v>0</v>
      </c>
      <c r="N27" s="16">
        <f>'[3]28'!O29</f>
        <v>0</v>
      </c>
      <c r="O27" s="17">
        <f t="shared" si="28"/>
        <v>269.77999999999997</v>
      </c>
      <c r="P27" s="18">
        <f>frq!C27</f>
        <v>1</v>
      </c>
      <c r="Q27" s="15">
        <f t="shared" si="29"/>
        <v>270</v>
      </c>
      <c r="R27" s="16">
        <f t="shared" si="29"/>
        <v>-0.22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269.77999999999997</v>
      </c>
      <c r="X27" s="8">
        <f t="shared" si="4"/>
        <v>15.93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15.93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222.07</v>
      </c>
      <c r="AM27" s="8">
        <f t="shared" si="31"/>
        <v>-0.22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221.85</v>
      </c>
      <c r="AT27" s="8">
        <v>18.79</v>
      </c>
      <c r="AU27" s="8">
        <v>30.74</v>
      </c>
      <c r="AW27" s="208">
        <v>15.93</v>
      </c>
      <c r="AX27" s="208">
        <v>0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15.93</v>
      </c>
      <c r="BD27" s="208">
        <v>32</v>
      </c>
      <c r="BE27" s="208">
        <v>0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32</v>
      </c>
      <c r="BL27" s="8">
        <f t="shared" si="21"/>
        <v>18.79</v>
      </c>
      <c r="BM27" s="8">
        <f t="shared" si="22"/>
        <v>30.74</v>
      </c>
      <c r="BN27" s="8">
        <f t="shared" si="23"/>
        <v>15.93</v>
      </c>
      <c r="BO27" s="8">
        <f t="shared" si="24"/>
        <v>32</v>
      </c>
      <c r="BP27" s="182">
        <f t="shared" si="25"/>
        <v>2.8599999999999994</v>
      </c>
      <c r="BQ27" s="182">
        <f t="shared" si="26"/>
        <v>-1.2600000000000016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0</v>
      </c>
      <c r="E28" s="16">
        <f>'[3]28'!E30</f>
        <v>0</v>
      </c>
      <c r="F28" s="16">
        <f>'[3]28'!F30</f>
        <v>320</v>
      </c>
      <c r="G28" s="16">
        <f>'[3]28'!G30</f>
        <v>440</v>
      </c>
      <c r="H28" s="17">
        <f t="shared" si="27"/>
        <v>1080</v>
      </c>
      <c r="I28" s="15">
        <f>'[3]28'!J30</f>
        <v>270</v>
      </c>
      <c r="J28" s="16">
        <f>'[3]28'!K30</f>
        <v>-0.22</v>
      </c>
      <c r="K28" s="16">
        <f>'[3]28'!L30</f>
        <v>0</v>
      </c>
      <c r="L28" s="16">
        <f>'[3]28'!M30</f>
        <v>0</v>
      </c>
      <c r="M28" s="16">
        <f>'[3]28'!N30</f>
        <v>0</v>
      </c>
      <c r="N28" s="16">
        <f>'[3]28'!O30</f>
        <v>0</v>
      </c>
      <c r="O28" s="17">
        <f t="shared" si="28"/>
        <v>269.77999999999997</v>
      </c>
      <c r="P28" s="18">
        <f>frq!C28</f>
        <v>1</v>
      </c>
      <c r="Q28" s="15">
        <f t="shared" si="29"/>
        <v>270</v>
      </c>
      <c r="R28" s="16">
        <f t="shared" si="29"/>
        <v>-0.22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269.77999999999997</v>
      </c>
      <c r="X28" s="8">
        <f t="shared" si="4"/>
        <v>15.93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15.93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222.07</v>
      </c>
      <c r="AM28" s="8">
        <f t="shared" si="31"/>
        <v>-0.22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221.85</v>
      </c>
      <c r="AT28" s="8">
        <v>18.79</v>
      </c>
      <c r="AU28" s="8">
        <v>30.74</v>
      </c>
      <c r="AW28" s="208">
        <v>15.93</v>
      </c>
      <c r="AX28" s="208">
        <v>0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15.93</v>
      </c>
      <c r="BD28" s="208">
        <v>32</v>
      </c>
      <c r="BE28" s="208">
        <v>0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32</v>
      </c>
      <c r="BL28" s="8">
        <f t="shared" si="21"/>
        <v>18.79</v>
      </c>
      <c r="BM28" s="8">
        <f t="shared" si="22"/>
        <v>30.74</v>
      </c>
      <c r="BN28" s="8">
        <f t="shared" si="23"/>
        <v>15.93</v>
      </c>
      <c r="BO28" s="8">
        <f t="shared" si="24"/>
        <v>32</v>
      </c>
      <c r="BP28" s="182">
        <f t="shared" si="25"/>
        <v>2.8599999999999994</v>
      </c>
      <c r="BQ28" s="182">
        <f t="shared" si="26"/>
        <v>-1.2600000000000016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0</v>
      </c>
      <c r="E29" s="16">
        <f>'[3]28'!E31</f>
        <v>0</v>
      </c>
      <c r="F29" s="16">
        <f>'[3]28'!F31</f>
        <v>320</v>
      </c>
      <c r="G29" s="16">
        <f>'[3]28'!G31</f>
        <v>440</v>
      </c>
      <c r="H29" s="17">
        <f t="shared" si="27"/>
        <v>1080</v>
      </c>
      <c r="I29" s="15">
        <f>'[3]28'!J31</f>
        <v>270</v>
      </c>
      <c r="J29" s="16">
        <f>'[3]28'!K31</f>
        <v>-0.22</v>
      </c>
      <c r="K29" s="16">
        <f>'[3]28'!L31</f>
        <v>0</v>
      </c>
      <c r="L29" s="16">
        <f>'[3]28'!M31</f>
        <v>0</v>
      </c>
      <c r="M29" s="16">
        <f>'[3]28'!N31</f>
        <v>0</v>
      </c>
      <c r="N29" s="16">
        <f>'[3]28'!O31</f>
        <v>0</v>
      </c>
      <c r="O29" s="17">
        <f t="shared" si="28"/>
        <v>269.77999999999997</v>
      </c>
      <c r="P29" s="18">
        <f>frq!C29</f>
        <v>1</v>
      </c>
      <c r="Q29" s="15">
        <f t="shared" si="29"/>
        <v>270</v>
      </c>
      <c r="R29" s="16">
        <f t="shared" si="29"/>
        <v>-0.22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269.77999999999997</v>
      </c>
      <c r="X29" s="8">
        <f t="shared" si="4"/>
        <v>15.93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15.93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222.07</v>
      </c>
      <c r="AM29" s="8">
        <f t="shared" si="31"/>
        <v>-0.22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221.85</v>
      </c>
      <c r="AT29" s="8">
        <v>18.79</v>
      </c>
      <c r="AU29" s="8">
        <v>30.74</v>
      </c>
      <c r="AW29" s="208">
        <v>15.93</v>
      </c>
      <c r="AX29" s="208">
        <v>0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15.93</v>
      </c>
      <c r="BD29" s="208">
        <v>32</v>
      </c>
      <c r="BE29" s="208">
        <v>0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32</v>
      </c>
      <c r="BL29" s="8">
        <f t="shared" si="21"/>
        <v>18.79</v>
      </c>
      <c r="BM29" s="8">
        <f t="shared" si="22"/>
        <v>30.74</v>
      </c>
      <c r="BN29" s="8">
        <f t="shared" si="23"/>
        <v>15.93</v>
      </c>
      <c r="BO29" s="8">
        <f t="shared" si="24"/>
        <v>32</v>
      </c>
      <c r="BP29" s="182">
        <f t="shared" si="25"/>
        <v>2.8599999999999994</v>
      </c>
      <c r="BQ29" s="182">
        <f t="shared" si="26"/>
        <v>-1.2600000000000016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0</v>
      </c>
      <c r="E30" s="16">
        <f>'[3]28'!E32</f>
        <v>0</v>
      </c>
      <c r="F30" s="16">
        <f>'[3]28'!F32</f>
        <v>320</v>
      </c>
      <c r="G30" s="16">
        <f>'[3]28'!G32</f>
        <v>440</v>
      </c>
      <c r="H30" s="17">
        <f t="shared" si="27"/>
        <v>1080</v>
      </c>
      <c r="I30" s="15">
        <f>'[3]28'!J32</f>
        <v>270</v>
      </c>
      <c r="J30" s="16">
        <f>'[3]28'!K32</f>
        <v>-0.22</v>
      </c>
      <c r="K30" s="16">
        <f>'[3]28'!L32</f>
        <v>0</v>
      </c>
      <c r="L30" s="16">
        <f>'[3]28'!M32</f>
        <v>0</v>
      </c>
      <c r="M30" s="16">
        <f>'[3]28'!N32</f>
        <v>0</v>
      </c>
      <c r="N30" s="16">
        <f>'[3]28'!O32</f>
        <v>0</v>
      </c>
      <c r="O30" s="17">
        <f t="shared" si="28"/>
        <v>269.77999999999997</v>
      </c>
      <c r="P30" s="18">
        <f>frq!C30</f>
        <v>1</v>
      </c>
      <c r="Q30" s="15">
        <f t="shared" si="29"/>
        <v>270</v>
      </c>
      <c r="R30" s="16">
        <f t="shared" si="29"/>
        <v>-0.22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269.77999999999997</v>
      </c>
      <c r="X30" s="8">
        <f t="shared" si="4"/>
        <v>15.93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15.93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222.07</v>
      </c>
      <c r="AM30" s="8">
        <f t="shared" si="31"/>
        <v>-0.22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221.85</v>
      </c>
      <c r="AT30" s="8">
        <v>18.79</v>
      </c>
      <c r="AU30" s="8">
        <v>30.74</v>
      </c>
      <c r="AW30" s="208">
        <v>15.93</v>
      </c>
      <c r="AX30" s="208">
        <v>0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15.93</v>
      </c>
      <c r="BD30" s="208">
        <v>32</v>
      </c>
      <c r="BE30" s="208">
        <v>0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32</v>
      </c>
      <c r="BL30" s="8">
        <f t="shared" si="21"/>
        <v>18.79</v>
      </c>
      <c r="BM30" s="8">
        <f t="shared" si="22"/>
        <v>30.74</v>
      </c>
      <c r="BN30" s="8">
        <f t="shared" si="23"/>
        <v>15.93</v>
      </c>
      <c r="BO30" s="8">
        <f t="shared" si="24"/>
        <v>32</v>
      </c>
      <c r="BP30" s="182">
        <f t="shared" si="25"/>
        <v>2.8599999999999994</v>
      </c>
      <c r="BQ30" s="182">
        <f t="shared" si="26"/>
        <v>-1.2600000000000016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320</v>
      </c>
      <c r="G31" s="16">
        <f>'[3]28'!G33</f>
        <v>440</v>
      </c>
      <c r="H31" s="17">
        <f t="shared" si="27"/>
        <v>1080</v>
      </c>
      <c r="I31" s="15">
        <f>'[3]28'!J33</f>
        <v>270</v>
      </c>
      <c r="J31" s="16">
        <f>'[3]28'!K33</f>
        <v>-0.22</v>
      </c>
      <c r="K31" s="16">
        <f>'[3]28'!L33</f>
        <v>0</v>
      </c>
      <c r="L31" s="16">
        <f>'[3]28'!M33</f>
        <v>0</v>
      </c>
      <c r="M31" s="16">
        <f>'[3]28'!N33</f>
        <v>0</v>
      </c>
      <c r="N31" s="16">
        <f>'[3]28'!O33</f>
        <v>0</v>
      </c>
      <c r="O31" s="17">
        <f t="shared" si="28"/>
        <v>269.77999999999997</v>
      </c>
      <c r="P31" s="18">
        <f>frq!C31</f>
        <v>1</v>
      </c>
      <c r="Q31" s="15">
        <f t="shared" si="29"/>
        <v>270</v>
      </c>
      <c r="R31" s="16">
        <f t="shared" si="29"/>
        <v>-0.22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269.77999999999997</v>
      </c>
      <c r="X31" s="8">
        <f t="shared" si="4"/>
        <v>15.93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15.93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222.07</v>
      </c>
      <c r="AM31" s="8">
        <f t="shared" si="31"/>
        <v>-0.22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221.85</v>
      </c>
      <c r="AT31" s="8">
        <v>18.79</v>
      </c>
      <c r="AU31" s="8">
        <v>30.74</v>
      </c>
      <c r="AW31" s="208">
        <v>15.93</v>
      </c>
      <c r="AX31" s="208">
        <v>0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15.93</v>
      </c>
      <c r="BD31" s="208">
        <v>32</v>
      </c>
      <c r="BE31" s="208">
        <v>0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32</v>
      </c>
      <c r="BL31" s="8">
        <f t="shared" si="21"/>
        <v>18.79</v>
      </c>
      <c r="BM31" s="8">
        <f t="shared" si="22"/>
        <v>30.74</v>
      </c>
      <c r="BN31" s="8">
        <f t="shared" si="23"/>
        <v>15.93</v>
      </c>
      <c r="BO31" s="8">
        <f t="shared" si="24"/>
        <v>32</v>
      </c>
      <c r="BP31" s="182">
        <f t="shared" si="25"/>
        <v>2.8599999999999994</v>
      </c>
      <c r="BQ31" s="182">
        <f t="shared" si="26"/>
        <v>-1.2600000000000016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320</v>
      </c>
      <c r="G32" s="16">
        <f>'[3]28'!G34</f>
        <v>440</v>
      </c>
      <c r="H32" s="17">
        <f t="shared" si="27"/>
        <v>1080</v>
      </c>
      <c r="I32" s="15">
        <f>'[3]28'!J34</f>
        <v>270</v>
      </c>
      <c r="J32" s="16">
        <f>'[3]28'!K34</f>
        <v>-0.22</v>
      </c>
      <c r="K32" s="16">
        <f>'[3]28'!L34</f>
        <v>0</v>
      </c>
      <c r="L32" s="16">
        <f>'[3]28'!M34</f>
        <v>0</v>
      </c>
      <c r="M32" s="16">
        <f>'[3]28'!N34</f>
        <v>0</v>
      </c>
      <c r="N32" s="16">
        <f>'[3]28'!O34</f>
        <v>0</v>
      </c>
      <c r="O32" s="17">
        <f t="shared" si="28"/>
        <v>269.77999999999997</v>
      </c>
      <c r="P32" s="18">
        <f>frq!C32</f>
        <v>1</v>
      </c>
      <c r="Q32" s="15">
        <f t="shared" si="29"/>
        <v>270</v>
      </c>
      <c r="R32" s="16">
        <f t="shared" si="29"/>
        <v>-0.22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269.77999999999997</v>
      </c>
      <c r="X32" s="8">
        <f t="shared" si="4"/>
        <v>15.93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15.93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222.07</v>
      </c>
      <c r="AM32" s="8">
        <f t="shared" si="31"/>
        <v>-0.22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221.85</v>
      </c>
      <c r="AT32" s="8">
        <v>22.12</v>
      </c>
      <c r="AU32" s="8">
        <v>30.74</v>
      </c>
      <c r="AW32" s="208">
        <v>15.93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15.93</v>
      </c>
      <c r="BD32" s="208">
        <v>32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32</v>
      </c>
      <c r="BL32" s="8">
        <f t="shared" si="21"/>
        <v>22.12</v>
      </c>
      <c r="BM32" s="8">
        <f t="shared" si="22"/>
        <v>30.74</v>
      </c>
      <c r="BN32" s="8">
        <f t="shared" si="23"/>
        <v>15.93</v>
      </c>
      <c r="BO32" s="8">
        <f t="shared" si="24"/>
        <v>32</v>
      </c>
      <c r="BP32" s="182">
        <f t="shared" si="25"/>
        <v>6.1900000000000013</v>
      </c>
      <c r="BQ32" s="182">
        <f t="shared" si="26"/>
        <v>-1.2600000000000016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320</v>
      </c>
      <c r="G33" s="16">
        <f>'[3]28'!G35</f>
        <v>440</v>
      </c>
      <c r="H33" s="17">
        <f t="shared" si="27"/>
        <v>1080</v>
      </c>
      <c r="I33" s="15">
        <f>'[3]28'!J35</f>
        <v>270</v>
      </c>
      <c r="J33" s="16">
        <f>'[3]28'!K35</f>
        <v>-0.22</v>
      </c>
      <c r="K33" s="16">
        <f>'[3]28'!L35</f>
        <v>0</v>
      </c>
      <c r="L33" s="16">
        <f>'[3]28'!M35</f>
        <v>0</v>
      </c>
      <c r="M33" s="16">
        <f>'[3]28'!N35</f>
        <v>0</v>
      </c>
      <c r="N33" s="16">
        <f>'[3]28'!O35</f>
        <v>0</v>
      </c>
      <c r="O33" s="17">
        <f t="shared" si="28"/>
        <v>269.77999999999997</v>
      </c>
      <c r="P33" s="18">
        <f>frq!C33</f>
        <v>1</v>
      </c>
      <c r="Q33" s="15">
        <f t="shared" si="29"/>
        <v>270</v>
      </c>
      <c r="R33" s="16">
        <f t="shared" si="29"/>
        <v>-0.22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269.77999999999997</v>
      </c>
      <c r="X33" s="8">
        <f t="shared" si="4"/>
        <v>15.93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15.93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222.07</v>
      </c>
      <c r="AM33" s="8">
        <f t="shared" si="31"/>
        <v>-0.22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221.85</v>
      </c>
      <c r="AT33" s="8">
        <v>22.12</v>
      </c>
      <c r="AU33" s="8">
        <v>30.74</v>
      </c>
      <c r="AW33" s="208">
        <v>15.93</v>
      </c>
      <c r="AX33" s="208">
        <v>0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15.93</v>
      </c>
      <c r="BD33" s="208">
        <v>32</v>
      </c>
      <c r="BE33" s="208">
        <v>0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32</v>
      </c>
      <c r="BL33" s="8">
        <f t="shared" si="21"/>
        <v>22.12</v>
      </c>
      <c r="BM33" s="8">
        <f t="shared" si="22"/>
        <v>30.74</v>
      </c>
      <c r="BN33" s="8">
        <f t="shared" si="23"/>
        <v>15.93</v>
      </c>
      <c r="BO33" s="8">
        <f t="shared" si="24"/>
        <v>32</v>
      </c>
      <c r="BP33" s="182">
        <f t="shared" si="25"/>
        <v>6.1900000000000013</v>
      </c>
      <c r="BQ33" s="182">
        <f t="shared" si="26"/>
        <v>-1.2600000000000016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320</v>
      </c>
      <c r="G34" s="16">
        <f>'[3]28'!G36</f>
        <v>440</v>
      </c>
      <c r="H34" s="17">
        <f t="shared" si="27"/>
        <v>1080</v>
      </c>
      <c r="I34" s="15">
        <f>'[3]28'!J36</f>
        <v>270</v>
      </c>
      <c r="J34" s="16">
        <f>'[3]28'!K36</f>
        <v>-0.22</v>
      </c>
      <c r="K34" s="16">
        <f>'[3]28'!L36</f>
        <v>0</v>
      </c>
      <c r="L34" s="16">
        <f>'[3]28'!M36</f>
        <v>0</v>
      </c>
      <c r="M34" s="16">
        <f>'[3]28'!N36</f>
        <v>0</v>
      </c>
      <c r="N34" s="16">
        <f>'[3]28'!O36</f>
        <v>0</v>
      </c>
      <c r="O34" s="17">
        <f t="shared" si="28"/>
        <v>269.77999999999997</v>
      </c>
      <c r="P34" s="18">
        <f>frq!C34</f>
        <v>1</v>
      </c>
      <c r="Q34" s="15">
        <f t="shared" si="29"/>
        <v>270</v>
      </c>
      <c r="R34" s="16">
        <f t="shared" si="29"/>
        <v>-0.22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269.77999999999997</v>
      </c>
      <c r="X34" s="8">
        <f t="shared" si="4"/>
        <v>15.93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15.93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222.07</v>
      </c>
      <c r="AM34" s="8">
        <f t="shared" si="31"/>
        <v>-0.22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221.85</v>
      </c>
      <c r="AT34" s="8">
        <v>25.85</v>
      </c>
      <c r="AU34" s="8">
        <v>25.85</v>
      </c>
      <c r="AW34" s="208">
        <v>15.93</v>
      </c>
      <c r="AX34" s="208">
        <v>0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15.93</v>
      </c>
      <c r="BD34" s="208">
        <v>32</v>
      </c>
      <c r="BE34" s="208">
        <v>0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32</v>
      </c>
      <c r="BL34" s="8">
        <f t="shared" si="21"/>
        <v>25.85</v>
      </c>
      <c r="BM34" s="8">
        <f t="shared" si="22"/>
        <v>25.85</v>
      </c>
      <c r="BN34" s="8">
        <f t="shared" si="23"/>
        <v>15.93</v>
      </c>
      <c r="BO34" s="8">
        <f t="shared" si="24"/>
        <v>32</v>
      </c>
      <c r="BP34" s="182">
        <f t="shared" si="25"/>
        <v>9.9200000000000017</v>
      </c>
      <c r="BQ34" s="182">
        <f t="shared" si="26"/>
        <v>-6.1499999999999986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320</v>
      </c>
      <c r="G35" s="16">
        <f>'[3]28'!G37</f>
        <v>440</v>
      </c>
      <c r="H35" s="17">
        <f t="shared" si="27"/>
        <v>1080</v>
      </c>
      <c r="I35" s="15">
        <f>'[3]28'!J37</f>
        <v>270</v>
      </c>
      <c r="J35" s="16">
        <f>'[3]28'!K37</f>
        <v>-0.22</v>
      </c>
      <c r="K35" s="16">
        <f>'[3]28'!L37</f>
        <v>0</v>
      </c>
      <c r="L35" s="16">
        <f>'[3]28'!M37</f>
        <v>0</v>
      </c>
      <c r="M35" s="16">
        <f>'[3]28'!N37</f>
        <v>0</v>
      </c>
      <c r="N35" s="16">
        <f>'[3]28'!O37</f>
        <v>0</v>
      </c>
      <c r="O35" s="17">
        <f t="shared" si="28"/>
        <v>269.77999999999997</v>
      </c>
      <c r="P35" s="18">
        <f>frq!C35</f>
        <v>1</v>
      </c>
      <c r="Q35" s="15">
        <f t="shared" si="29"/>
        <v>270</v>
      </c>
      <c r="R35" s="16">
        <f t="shared" si="29"/>
        <v>-0.22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269.77999999999997</v>
      </c>
      <c r="X35" s="8">
        <f t="shared" si="4"/>
        <v>9.56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9.56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228.44</v>
      </c>
      <c r="AM35" s="8">
        <f t="shared" si="31"/>
        <v>-0.22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228.22</v>
      </c>
      <c r="AT35" s="8">
        <v>25.85</v>
      </c>
      <c r="AU35" s="8">
        <v>25.85</v>
      </c>
      <c r="AW35" s="208">
        <v>9.56</v>
      </c>
      <c r="AX35" s="208">
        <v>0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9.56</v>
      </c>
      <c r="BD35" s="208">
        <v>32</v>
      </c>
      <c r="BE35" s="208">
        <v>0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32</v>
      </c>
      <c r="BL35" s="8">
        <f t="shared" si="21"/>
        <v>25.85</v>
      </c>
      <c r="BM35" s="8">
        <f t="shared" si="22"/>
        <v>25.85</v>
      </c>
      <c r="BN35" s="8">
        <f t="shared" si="23"/>
        <v>9.56</v>
      </c>
      <c r="BO35" s="8">
        <f t="shared" si="24"/>
        <v>32</v>
      </c>
      <c r="BP35" s="182">
        <f t="shared" si="25"/>
        <v>16.29</v>
      </c>
      <c r="BQ35" s="182">
        <f t="shared" si="26"/>
        <v>-6.1499999999999986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320</v>
      </c>
      <c r="G36" s="16">
        <f>'[3]28'!G38</f>
        <v>440</v>
      </c>
      <c r="H36" s="17">
        <f t="shared" si="27"/>
        <v>1080</v>
      </c>
      <c r="I36" s="15">
        <f>'[3]28'!J38</f>
        <v>270</v>
      </c>
      <c r="J36" s="16">
        <f>'[3]28'!K38</f>
        <v>-0.22</v>
      </c>
      <c r="K36" s="16">
        <f>'[3]28'!L38</f>
        <v>0</v>
      </c>
      <c r="L36" s="16">
        <f>'[3]28'!M38</f>
        <v>0</v>
      </c>
      <c r="M36" s="16">
        <f>'[3]28'!N38</f>
        <v>0</v>
      </c>
      <c r="N36" s="16">
        <f>'[3]28'!O38</f>
        <v>0</v>
      </c>
      <c r="O36" s="17">
        <f t="shared" si="28"/>
        <v>269.77999999999997</v>
      </c>
      <c r="P36" s="18">
        <f>frq!C36</f>
        <v>1</v>
      </c>
      <c r="Q36" s="15">
        <f t="shared" si="29"/>
        <v>270</v>
      </c>
      <c r="R36" s="16">
        <f t="shared" si="29"/>
        <v>-0.22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269.77999999999997</v>
      </c>
      <c r="X36" s="8">
        <f t="shared" si="4"/>
        <v>9.56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9.56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228.44</v>
      </c>
      <c r="AM36" s="8">
        <f t="shared" si="31"/>
        <v>-0.22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228.22</v>
      </c>
      <c r="AT36" s="8">
        <v>25.85</v>
      </c>
      <c r="AU36" s="8">
        <v>25.85</v>
      </c>
      <c r="AW36" s="208">
        <v>9.56</v>
      </c>
      <c r="AX36" s="208">
        <v>0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9.56</v>
      </c>
      <c r="BD36" s="208">
        <v>32</v>
      </c>
      <c r="BE36" s="208">
        <v>0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32</v>
      </c>
      <c r="BL36" s="8">
        <f t="shared" si="21"/>
        <v>25.85</v>
      </c>
      <c r="BM36" s="8">
        <f t="shared" si="22"/>
        <v>25.85</v>
      </c>
      <c r="BN36" s="8">
        <f t="shared" si="23"/>
        <v>9.56</v>
      </c>
      <c r="BO36" s="8">
        <f t="shared" si="24"/>
        <v>32</v>
      </c>
      <c r="BP36" s="182">
        <f t="shared" si="25"/>
        <v>16.29</v>
      </c>
      <c r="BQ36" s="182">
        <f t="shared" si="26"/>
        <v>-6.1499999999999986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320</v>
      </c>
      <c r="G37" s="16">
        <f>'[3]28'!G39</f>
        <v>440</v>
      </c>
      <c r="H37" s="17">
        <f t="shared" si="27"/>
        <v>1080</v>
      </c>
      <c r="I37" s="15">
        <f>'[3]28'!J39</f>
        <v>270</v>
      </c>
      <c r="J37" s="16">
        <f>'[3]28'!K39</f>
        <v>-0.22</v>
      </c>
      <c r="K37" s="16">
        <f>'[3]28'!L39</f>
        <v>0</v>
      </c>
      <c r="L37" s="16">
        <f>'[3]28'!M39</f>
        <v>0</v>
      </c>
      <c r="M37" s="16">
        <f>'[3]28'!N39</f>
        <v>0</v>
      </c>
      <c r="N37" s="16">
        <f>'[3]28'!O39</f>
        <v>0</v>
      </c>
      <c r="O37" s="17">
        <f t="shared" si="28"/>
        <v>269.77999999999997</v>
      </c>
      <c r="P37" s="18">
        <f>frq!C37</f>
        <v>1</v>
      </c>
      <c r="Q37" s="15">
        <f t="shared" si="29"/>
        <v>270</v>
      </c>
      <c r="R37" s="16">
        <f t="shared" si="29"/>
        <v>-0.22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269.77999999999997</v>
      </c>
      <c r="X37" s="8">
        <f t="shared" si="4"/>
        <v>19.559999999999999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19.559999999999999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218.44</v>
      </c>
      <c r="AM37" s="8">
        <f t="shared" si="31"/>
        <v>-0.22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218.22</v>
      </c>
      <c r="AT37" s="8">
        <v>25.85</v>
      </c>
      <c r="AU37" s="8">
        <v>25.85</v>
      </c>
      <c r="AW37" s="208">
        <v>19.559999999999999</v>
      </c>
      <c r="AX37" s="208">
        <v>0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19.559999999999999</v>
      </c>
      <c r="BD37" s="208">
        <v>32</v>
      </c>
      <c r="BE37" s="208">
        <v>0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32</v>
      </c>
      <c r="BL37" s="8">
        <f t="shared" si="21"/>
        <v>25.85</v>
      </c>
      <c r="BM37" s="8">
        <f t="shared" si="22"/>
        <v>25.85</v>
      </c>
      <c r="BN37" s="8">
        <f t="shared" si="23"/>
        <v>19.559999999999999</v>
      </c>
      <c r="BO37" s="8">
        <f t="shared" si="24"/>
        <v>32</v>
      </c>
      <c r="BP37" s="182">
        <f t="shared" si="25"/>
        <v>6.2900000000000027</v>
      </c>
      <c r="BQ37" s="182">
        <f t="shared" si="26"/>
        <v>-6.1499999999999986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320</v>
      </c>
      <c r="G38" s="16">
        <f>'[3]28'!G40</f>
        <v>440</v>
      </c>
      <c r="H38" s="17">
        <f t="shared" si="27"/>
        <v>1080</v>
      </c>
      <c r="I38" s="15">
        <f>'[3]28'!J40</f>
        <v>270</v>
      </c>
      <c r="J38" s="16">
        <f>'[3]28'!K40</f>
        <v>-0.22</v>
      </c>
      <c r="K38" s="16">
        <f>'[3]28'!L40</f>
        <v>0</v>
      </c>
      <c r="L38" s="16">
        <f>'[3]28'!M40</f>
        <v>0</v>
      </c>
      <c r="M38" s="16">
        <f>'[3]28'!N40</f>
        <v>0</v>
      </c>
      <c r="N38" s="16">
        <f>'[3]28'!O40</f>
        <v>0</v>
      </c>
      <c r="O38" s="17">
        <f t="shared" si="28"/>
        <v>269.77999999999997</v>
      </c>
      <c r="P38" s="18">
        <f>frq!C38</f>
        <v>1</v>
      </c>
      <c r="Q38" s="15">
        <f t="shared" si="29"/>
        <v>270</v>
      </c>
      <c r="R38" s="16">
        <f t="shared" si="29"/>
        <v>-0.22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269.77999999999997</v>
      </c>
      <c r="X38" s="8">
        <f t="shared" si="4"/>
        <v>19.559999999999999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19.559999999999999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218.44</v>
      </c>
      <c r="AM38" s="8">
        <f t="shared" si="31"/>
        <v>-0.22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218.22</v>
      </c>
      <c r="AT38" s="8">
        <v>25.85</v>
      </c>
      <c r="AU38" s="8">
        <v>25.85</v>
      </c>
      <c r="AW38" s="208">
        <v>19.559999999999999</v>
      </c>
      <c r="AX38" s="208">
        <v>0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19.559999999999999</v>
      </c>
      <c r="BD38" s="208">
        <v>32</v>
      </c>
      <c r="BE38" s="208">
        <v>0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32</v>
      </c>
      <c r="BL38" s="8">
        <f t="shared" si="21"/>
        <v>25.85</v>
      </c>
      <c r="BM38" s="8">
        <f t="shared" si="22"/>
        <v>25.85</v>
      </c>
      <c r="BN38" s="8">
        <f t="shared" si="23"/>
        <v>19.559999999999999</v>
      </c>
      <c r="BO38" s="8">
        <f t="shared" si="24"/>
        <v>32</v>
      </c>
      <c r="BP38" s="182">
        <f t="shared" si="25"/>
        <v>6.2900000000000027</v>
      </c>
      <c r="BQ38" s="182">
        <f t="shared" si="26"/>
        <v>-6.1499999999999986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320</v>
      </c>
      <c r="G39" s="16">
        <f>'[3]28'!G41</f>
        <v>440</v>
      </c>
      <c r="H39" s="17">
        <f t="shared" si="27"/>
        <v>1080</v>
      </c>
      <c r="I39" s="15">
        <f>'[3]28'!J41</f>
        <v>270</v>
      </c>
      <c r="J39" s="16">
        <f>'[3]28'!K41</f>
        <v>-0.22</v>
      </c>
      <c r="K39" s="16">
        <f>'[3]28'!L41</f>
        <v>0</v>
      </c>
      <c r="L39" s="16">
        <f>'[3]28'!M41</f>
        <v>0</v>
      </c>
      <c r="M39" s="16">
        <f>'[3]28'!N41</f>
        <v>0</v>
      </c>
      <c r="N39" s="16">
        <f>'[3]28'!O41</f>
        <v>0</v>
      </c>
      <c r="O39" s="17">
        <f t="shared" si="28"/>
        <v>269.77999999999997</v>
      </c>
      <c r="P39" s="18">
        <f>frq!C39</f>
        <v>1</v>
      </c>
      <c r="Q39" s="15">
        <f t="shared" si="29"/>
        <v>270</v>
      </c>
      <c r="R39" s="16">
        <f t="shared" si="29"/>
        <v>-0.22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269.77999999999997</v>
      </c>
      <c r="X39" s="8">
        <f t="shared" si="4"/>
        <v>19.559999999999999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19.559999999999999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218.44</v>
      </c>
      <c r="AM39" s="8">
        <f t="shared" si="31"/>
        <v>-0.22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218.22</v>
      </c>
      <c r="AT39" s="8">
        <v>25.85</v>
      </c>
      <c r="AU39" s="8">
        <v>25.85</v>
      </c>
      <c r="AW39" s="208">
        <v>19.559999999999999</v>
      </c>
      <c r="AX39" s="208">
        <v>0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19.559999999999999</v>
      </c>
      <c r="BD39" s="208">
        <v>32</v>
      </c>
      <c r="BE39" s="208">
        <v>0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32</v>
      </c>
      <c r="BL39" s="8">
        <f t="shared" si="21"/>
        <v>25.85</v>
      </c>
      <c r="BM39" s="8">
        <f t="shared" si="22"/>
        <v>25.85</v>
      </c>
      <c r="BN39" s="8">
        <f t="shared" si="23"/>
        <v>19.559999999999999</v>
      </c>
      <c r="BO39" s="8">
        <f t="shared" si="24"/>
        <v>32</v>
      </c>
      <c r="BP39" s="182">
        <f t="shared" si="25"/>
        <v>6.2900000000000027</v>
      </c>
      <c r="BQ39" s="182">
        <f t="shared" si="26"/>
        <v>-6.1499999999999986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320</v>
      </c>
      <c r="G40" s="16">
        <f>'[3]28'!G42</f>
        <v>440</v>
      </c>
      <c r="H40" s="17">
        <f t="shared" si="27"/>
        <v>1080</v>
      </c>
      <c r="I40" s="15">
        <f>'[3]28'!J42</f>
        <v>270</v>
      </c>
      <c r="J40" s="16">
        <f>'[3]28'!K42</f>
        <v>-0.22</v>
      </c>
      <c r="K40" s="16">
        <f>'[3]28'!L42</f>
        <v>0</v>
      </c>
      <c r="L40" s="16">
        <f>'[3]28'!M42</f>
        <v>0</v>
      </c>
      <c r="M40" s="16">
        <f>'[3]28'!N42</f>
        <v>0</v>
      </c>
      <c r="N40" s="16">
        <f>'[3]28'!O42</f>
        <v>0</v>
      </c>
      <c r="O40" s="17">
        <f t="shared" si="28"/>
        <v>269.77999999999997</v>
      </c>
      <c r="P40" s="18">
        <f>frq!C40</f>
        <v>1</v>
      </c>
      <c r="Q40" s="15">
        <f t="shared" si="29"/>
        <v>270</v>
      </c>
      <c r="R40" s="16">
        <f t="shared" si="29"/>
        <v>-0.22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269.77999999999997</v>
      </c>
      <c r="X40" s="8">
        <f t="shared" si="4"/>
        <v>19.559999999999999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19.559999999999999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218.44</v>
      </c>
      <c r="AM40" s="8">
        <f t="shared" si="31"/>
        <v>-0.22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218.22</v>
      </c>
      <c r="AT40" s="8">
        <v>25.85</v>
      </c>
      <c r="AU40" s="8">
        <v>25.85</v>
      </c>
      <c r="AW40" s="208">
        <v>19.559999999999999</v>
      </c>
      <c r="AX40" s="208">
        <v>0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19.559999999999999</v>
      </c>
      <c r="BD40" s="208">
        <v>32</v>
      </c>
      <c r="BE40" s="208">
        <v>0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32</v>
      </c>
      <c r="BL40" s="8">
        <f t="shared" si="21"/>
        <v>25.85</v>
      </c>
      <c r="BM40" s="8">
        <f t="shared" si="22"/>
        <v>25.85</v>
      </c>
      <c r="BN40" s="8">
        <f t="shared" si="23"/>
        <v>19.559999999999999</v>
      </c>
      <c r="BO40" s="8">
        <f t="shared" si="24"/>
        <v>32</v>
      </c>
      <c r="BP40" s="182">
        <f t="shared" si="25"/>
        <v>6.2900000000000027</v>
      </c>
      <c r="BQ40" s="182">
        <f t="shared" si="26"/>
        <v>-6.1499999999999986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320</v>
      </c>
      <c r="G41" s="16">
        <f>'[3]28'!G43</f>
        <v>440</v>
      </c>
      <c r="H41" s="17">
        <f t="shared" si="27"/>
        <v>1080</v>
      </c>
      <c r="I41" s="15">
        <f>'[3]28'!J43</f>
        <v>270</v>
      </c>
      <c r="J41" s="16">
        <f>'[3]28'!K43</f>
        <v>-0.22</v>
      </c>
      <c r="K41" s="16">
        <f>'[3]28'!L43</f>
        <v>0</v>
      </c>
      <c r="L41" s="16">
        <f>'[3]28'!M43</f>
        <v>0</v>
      </c>
      <c r="M41" s="16">
        <f>'[3]28'!N43</f>
        <v>0</v>
      </c>
      <c r="N41" s="16">
        <f>'[3]28'!O43</f>
        <v>0</v>
      </c>
      <c r="O41" s="17">
        <f t="shared" si="28"/>
        <v>269.77999999999997</v>
      </c>
      <c r="P41" s="18">
        <f>frq!C41</f>
        <v>1</v>
      </c>
      <c r="Q41" s="15">
        <f t="shared" si="29"/>
        <v>270</v>
      </c>
      <c r="R41" s="16">
        <f t="shared" si="29"/>
        <v>-0.22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269.77999999999997</v>
      </c>
      <c r="X41" s="8">
        <f t="shared" si="4"/>
        <v>19.559999999999999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19.559999999999999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218.44</v>
      </c>
      <c r="AM41" s="8">
        <f t="shared" si="31"/>
        <v>-0.22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218.22</v>
      </c>
      <c r="AT41" s="8">
        <v>25.85</v>
      </c>
      <c r="AU41" s="8">
        <v>25.85</v>
      </c>
      <c r="AW41" s="208">
        <v>19.559999999999999</v>
      </c>
      <c r="AX41" s="208">
        <v>0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19.559999999999999</v>
      </c>
      <c r="BD41" s="208">
        <v>32</v>
      </c>
      <c r="BE41" s="208">
        <v>0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32</v>
      </c>
      <c r="BL41" s="8">
        <f t="shared" si="21"/>
        <v>25.85</v>
      </c>
      <c r="BM41" s="8">
        <f t="shared" si="22"/>
        <v>25.85</v>
      </c>
      <c r="BN41" s="8">
        <f t="shared" si="23"/>
        <v>19.559999999999999</v>
      </c>
      <c r="BO41" s="8">
        <f t="shared" si="24"/>
        <v>32</v>
      </c>
      <c r="BP41" s="182">
        <f t="shared" si="25"/>
        <v>6.2900000000000027</v>
      </c>
      <c r="BQ41" s="182">
        <f t="shared" si="26"/>
        <v>-6.1499999999999986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320</v>
      </c>
      <c r="G42" s="16">
        <f>'[3]28'!G44</f>
        <v>440</v>
      </c>
      <c r="H42" s="17">
        <f t="shared" si="27"/>
        <v>1080</v>
      </c>
      <c r="I42" s="15">
        <f>'[3]28'!J44</f>
        <v>270</v>
      </c>
      <c r="J42" s="16">
        <f>'[3]28'!K44</f>
        <v>-0.22</v>
      </c>
      <c r="K42" s="16">
        <f>'[3]28'!L44</f>
        <v>0</v>
      </c>
      <c r="L42" s="16">
        <f>'[3]28'!M44</f>
        <v>0</v>
      </c>
      <c r="M42" s="16">
        <f>'[3]28'!N44</f>
        <v>0</v>
      </c>
      <c r="N42" s="16">
        <f>'[3]28'!O44</f>
        <v>0</v>
      </c>
      <c r="O42" s="17">
        <f t="shared" si="28"/>
        <v>269.77999999999997</v>
      </c>
      <c r="P42" s="18">
        <f>frq!C42</f>
        <v>1</v>
      </c>
      <c r="Q42" s="15">
        <f t="shared" si="29"/>
        <v>270</v>
      </c>
      <c r="R42" s="16">
        <f t="shared" si="29"/>
        <v>-0.22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269.77999999999997</v>
      </c>
      <c r="X42" s="8">
        <f t="shared" si="4"/>
        <v>19.559999999999999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19.559999999999999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218.44</v>
      </c>
      <c r="AM42" s="8">
        <f t="shared" si="31"/>
        <v>-0.22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218.22</v>
      </c>
      <c r="AT42" s="8">
        <v>25.85</v>
      </c>
      <c r="AU42" s="8">
        <v>25.85</v>
      </c>
      <c r="AW42" s="208">
        <v>19.559999999999999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19.559999999999999</v>
      </c>
      <c r="BD42" s="208">
        <v>32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32</v>
      </c>
      <c r="BL42" s="8">
        <f t="shared" si="21"/>
        <v>25.85</v>
      </c>
      <c r="BM42" s="8">
        <f t="shared" si="22"/>
        <v>25.85</v>
      </c>
      <c r="BN42" s="8">
        <f t="shared" si="23"/>
        <v>19.559999999999999</v>
      </c>
      <c r="BO42" s="8">
        <f t="shared" si="24"/>
        <v>32</v>
      </c>
      <c r="BP42" s="182">
        <f t="shared" si="25"/>
        <v>6.2900000000000027</v>
      </c>
      <c r="BQ42" s="182">
        <f t="shared" si="26"/>
        <v>-6.1499999999999986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320</v>
      </c>
      <c r="G43" s="16">
        <f>'[3]28'!G45</f>
        <v>440</v>
      </c>
      <c r="H43" s="17">
        <f t="shared" si="27"/>
        <v>1080</v>
      </c>
      <c r="I43" s="15">
        <f>'[3]28'!J45</f>
        <v>270</v>
      </c>
      <c r="J43" s="16">
        <f>'[3]28'!K45</f>
        <v>-0.22</v>
      </c>
      <c r="K43" s="16">
        <f>'[3]28'!L45</f>
        <v>0</v>
      </c>
      <c r="L43" s="16">
        <f>'[3]28'!M45</f>
        <v>0</v>
      </c>
      <c r="M43" s="16">
        <f>'[3]28'!N45</f>
        <v>0</v>
      </c>
      <c r="N43" s="16">
        <f>'[3]28'!O45</f>
        <v>0</v>
      </c>
      <c r="O43" s="17">
        <f t="shared" si="28"/>
        <v>269.77999999999997</v>
      </c>
      <c r="P43" s="18">
        <f>frq!C43</f>
        <v>1</v>
      </c>
      <c r="Q43" s="15">
        <f t="shared" si="29"/>
        <v>270</v>
      </c>
      <c r="R43" s="16">
        <f t="shared" si="29"/>
        <v>-0.22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269.77999999999997</v>
      </c>
      <c r="X43" s="8">
        <f t="shared" si="4"/>
        <v>23.03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23.03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214.97</v>
      </c>
      <c r="AM43" s="8">
        <f t="shared" si="31"/>
        <v>-0.22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214.75</v>
      </c>
      <c r="AT43" s="8">
        <v>25.85</v>
      </c>
      <c r="AU43" s="8">
        <v>25.85</v>
      </c>
      <c r="AW43" s="208">
        <v>23.03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23.03</v>
      </c>
      <c r="BD43" s="208">
        <v>32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32</v>
      </c>
      <c r="BL43" s="8">
        <f t="shared" si="21"/>
        <v>25.85</v>
      </c>
      <c r="BM43" s="8">
        <f t="shared" si="22"/>
        <v>25.85</v>
      </c>
      <c r="BN43" s="8">
        <f t="shared" si="23"/>
        <v>23.03</v>
      </c>
      <c r="BO43" s="8">
        <f t="shared" si="24"/>
        <v>32</v>
      </c>
      <c r="BP43" s="182">
        <f t="shared" si="25"/>
        <v>2.8200000000000003</v>
      </c>
      <c r="BQ43" s="182">
        <f t="shared" si="26"/>
        <v>-6.1499999999999986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320</v>
      </c>
      <c r="G44" s="16">
        <f>'[3]28'!G46</f>
        <v>440</v>
      </c>
      <c r="H44" s="17">
        <f t="shared" si="27"/>
        <v>1080</v>
      </c>
      <c r="I44" s="15">
        <f>'[3]28'!J46</f>
        <v>270</v>
      </c>
      <c r="J44" s="16">
        <f>'[3]28'!K46</f>
        <v>-0.22</v>
      </c>
      <c r="K44" s="16">
        <f>'[3]28'!L46</f>
        <v>0</v>
      </c>
      <c r="L44" s="16">
        <f>'[3]28'!M46</f>
        <v>0</v>
      </c>
      <c r="M44" s="16">
        <f>'[3]28'!N46</f>
        <v>0</v>
      </c>
      <c r="N44" s="16">
        <f>'[3]28'!O46</f>
        <v>0</v>
      </c>
      <c r="O44" s="17">
        <f t="shared" si="28"/>
        <v>269.77999999999997</v>
      </c>
      <c r="P44" s="18">
        <f>frq!C44</f>
        <v>1</v>
      </c>
      <c r="Q44" s="15">
        <f t="shared" si="29"/>
        <v>270</v>
      </c>
      <c r="R44" s="16">
        <f t="shared" si="29"/>
        <v>-0.22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269.77999999999997</v>
      </c>
      <c r="X44" s="8">
        <f t="shared" si="4"/>
        <v>23.03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23.03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214.97</v>
      </c>
      <c r="AM44" s="8">
        <f t="shared" si="31"/>
        <v>-0.22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214.75</v>
      </c>
      <c r="AT44" s="8">
        <v>25.85</v>
      </c>
      <c r="AU44" s="8">
        <v>25.85</v>
      </c>
      <c r="AW44" s="208">
        <v>23.03</v>
      </c>
      <c r="AX44" s="208">
        <v>0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23.03</v>
      </c>
      <c r="BD44" s="208">
        <v>32</v>
      </c>
      <c r="BE44" s="208">
        <v>0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32</v>
      </c>
      <c r="BL44" s="8">
        <f t="shared" si="21"/>
        <v>25.85</v>
      </c>
      <c r="BM44" s="8">
        <f t="shared" si="22"/>
        <v>25.85</v>
      </c>
      <c r="BN44" s="8">
        <f t="shared" si="23"/>
        <v>23.03</v>
      </c>
      <c r="BO44" s="8">
        <f t="shared" si="24"/>
        <v>32</v>
      </c>
      <c r="BP44" s="182">
        <f t="shared" si="25"/>
        <v>2.8200000000000003</v>
      </c>
      <c r="BQ44" s="182">
        <f t="shared" si="26"/>
        <v>-6.1499999999999986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320</v>
      </c>
      <c r="G45" s="16">
        <f>'[3]28'!G47</f>
        <v>440</v>
      </c>
      <c r="H45" s="17">
        <f t="shared" si="27"/>
        <v>1080</v>
      </c>
      <c r="I45" s="15">
        <f>'[3]28'!J47</f>
        <v>270</v>
      </c>
      <c r="J45" s="16">
        <f>'[3]28'!K47</f>
        <v>-0.22</v>
      </c>
      <c r="K45" s="16">
        <f>'[3]28'!L47</f>
        <v>0</v>
      </c>
      <c r="L45" s="16">
        <f>'[3]28'!M47</f>
        <v>0</v>
      </c>
      <c r="M45" s="16">
        <f>'[3]28'!N47</f>
        <v>0</v>
      </c>
      <c r="N45" s="16">
        <f>'[3]28'!O47</f>
        <v>0</v>
      </c>
      <c r="O45" s="17">
        <f t="shared" si="28"/>
        <v>269.77999999999997</v>
      </c>
      <c r="P45" s="18">
        <f>frq!C45</f>
        <v>1</v>
      </c>
      <c r="Q45" s="15">
        <f t="shared" si="29"/>
        <v>270</v>
      </c>
      <c r="R45" s="16">
        <f t="shared" si="29"/>
        <v>-0.22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269.77999999999997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-0.22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215.96</v>
      </c>
      <c r="AT45" s="8">
        <v>25.85</v>
      </c>
      <c r="AU45" s="8">
        <v>25.85</v>
      </c>
      <c r="AW45" s="208">
        <v>26.91</v>
      </c>
      <c r="AX45" s="208">
        <v>0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26.91</v>
      </c>
      <c r="BD45" s="208">
        <v>26.91</v>
      </c>
      <c r="BE45" s="208">
        <v>0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26.91</v>
      </c>
      <c r="BL45" s="8">
        <f t="shared" si="21"/>
        <v>25.85</v>
      </c>
      <c r="BM45" s="8">
        <f t="shared" si="22"/>
        <v>25.85</v>
      </c>
      <c r="BN45" s="8">
        <f t="shared" si="23"/>
        <v>26.91</v>
      </c>
      <c r="BO45" s="8">
        <f t="shared" si="24"/>
        <v>26.91</v>
      </c>
      <c r="BP45" s="182">
        <f t="shared" si="25"/>
        <v>-1.0599999999999987</v>
      </c>
      <c r="BQ45" s="182">
        <f t="shared" si="26"/>
        <v>-1.0599999999999987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320</v>
      </c>
      <c r="G46" s="16">
        <f>'[3]28'!G48</f>
        <v>440</v>
      </c>
      <c r="H46" s="17">
        <f t="shared" si="27"/>
        <v>1080</v>
      </c>
      <c r="I46" s="15">
        <f>'[3]28'!J48</f>
        <v>270</v>
      </c>
      <c r="J46" s="16">
        <f>'[3]28'!K48</f>
        <v>-0.22</v>
      </c>
      <c r="K46" s="16">
        <f>'[3]28'!L48</f>
        <v>0</v>
      </c>
      <c r="L46" s="16">
        <f>'[3]28'!M48</f>
        <v>0</v>
      </c>
      <c r="M46" s="16">
        <f>'[3]28'!N48</f>
        <v>0</v>
      </c>
      <c r="N46" s="16">
        <f>'[3]28'!O48</f>
        <v>0</v>
      </c>
      <c r="O46" s="17">
        <f t="shared" si="28"/>
        <v>269.77999999999997</v>
      </c>
      <c r="P46" s="18">
        <f>frq!C46</f>
        <v>1</v>
      </c>
      <c r="Q46" s="15">
        <f t="shared" si="29"/>
        <v>270</v>
      </c>
      <c r="R46" s="16">
        <f t="shared" si="29"/>
        <v>-0.22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269.77999999999997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-0.22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215.96</v>
      </c>
      <c r="AT46" s="8">
        <v>25.85</v>
      </c>
      <c r="AU46" s="8">
        <v>25.85</v>
      </c>
      <c r="AW46" s="208">
        <v>26.91</v>
      </c>
      <c r="AX46" s="208">
        <v>0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26.91</v>
      </c>
      <c r="BD46" s="208">
        <v>26.91</v>
      </c>
      <c r="BE46" s="208">
        <v>0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26.91</v>
      </c>
      <c r="BL46" s="8">
        <f t="shared" si="21"/>
        <v>25.85</v>
      </c>
      <c r="BM46" s="8">
        <f t="shared" si="22"/>
        <v>25.85</v>
      </c>
      <c r="BN46" s="8">
        <f t="shared" si="23"/>
        <v>26.91</v>
      </c>
      <c r="BO46" s="8">
        <f t="shared" si="24"/>
        <v>26.91</v>
      </c>
      <c r="BP46" s="182">
        <f t="shared" si="25"/>
        <v>-1.0599999999999987</v>
      </c>
      <c r="BQ46" s="182">
        <f t="shared" si="26"/>
        <v>-1.0599999999999987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320</v>
      </c>
      <c r="G47" s="16">
        <f>'[3]28'!G49</f>
        <v>440</v>
      </c>
      <c r="H47" s="17">
        <f t="shared" si="27"/>
        <v>1080</v>
      </c>
      <c r="I47" s="15">
        <f>'[3]28'!J49</f>
        <v>270</v>
      </c>
      <c r="J47" s="16">
        <f>'[3]28'!K49</f>
        <v>-0.22</v>
      </c>
      <c r="K47" s="16">
        <f>'[3]28'!L49</f>
        <v>0</v>
      </c>
      <c r="L47" s="16">
        <f>'[3]28'!M49</f>
        <v>0</v>
      </c>
      <c r="M47" s="16">
        <f>'[3]28'!N49</f>
        <v>0</v>
      </c>
      <c r="N47" s="16">
        <f>'[3]28'!O49</f>
        <v>0</v>
      </c>
      <c r="O47" s="17">
        <f t="shared" si="28"/>
        <v>269.77999999999997</v>
      </c>
      <c r="P47" s="18">
        <f>frq!C47</f>
        <v>1</v>
      </c>
      <c r="Q47" s="15">
        <f t="shared" si="29"/>
        <v>270</v>
      </c>
      <c r="R47" s="16">
        <f t="shared" si="29"/>
        <v>-0.22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269.77999999999997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-0.22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215.96</v>
      </c>
      <c r="AT47" s="8">
        <v>25.85</v>
      </c>
      <c r="AU47" s="8">
        <v>25.85</v>
      </c>
      <c r="AW47" s="208">
        <v>26.91</v>
      </c>
      <c r="AX47" s="208">
        <v>0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26.91</v>
      </c>
      <c r="BD47" s="208">
        <v>26.91</v>
      </c>
      <c r="BE47" s="208">
        <v>0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26.91</v>
      </c>
      <c r="BL47" s="8">
        <f t="shared" si="21"/>
        <v>25.85</v>
      </c>
      <c r="BM47" s="8">
        <f t="shared" si="22"/>
        <v>25.85</v>
      </c>
      <c r="BN47" s="8">
        <f t="shared" si="23"/>
        <v>26.91</v>
      </c>
      <c r="BO47" s="8">
        <f t="shared" si="24"/>
        <v>26.91</v>
      </c>
      <c r="BP47" s="182">
        <f t="shared" si="25"/>
        <v>-1.0599999999999987</v>
      </c>
      <c r="BQ47" s="182">
        <f t="shared" si="26"/>
        <v>-1.0599999999999987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320</v>
      </c>
      <c r="G48" s="16">
        <f>'[3]28'!G50</f>
        <v>440</v>
      </c>
      <c r="H48" s="17">
        <f t="shared" si="27"/>
        <v>1080</v>
      </c>
      <c r="I48" s="15">
        <f>'[3]28'!J50</f>
        <v>270</v>
      </c>
      <c r="J48" s="16">
        <f>'[3]28'!K50</f>
        <v>-0.22</v>
      </c>
      <c r="K48" s="16">
        <f>'[3]28'!L50</f>
        <v>0</v>
      </c>
      <c r="L48" s="16">
        <f>'[3]28'!M50</f>
        <v>0</v>
      </c>
      <c r="M48" s="16">
        <f>'[3]28'!N50</f>
        <v>0</v>
      </c>
      <c r="N48" s="16">
        <f>'[3]28'!O50</f>
        <v>0</v>
      </c>
      <c r="O48" s="17">
        <f t="shared" si="28"/>
        <v>269.77999999999997</v>
      </c>
      <c r="P48" s="18">
        <f>frq!C48</f>
        <v>1</v>
      </c>
      <c r="Q48" s="15">
        <f t="shared" si="29"/>
        <v>270</v>
      </c>
      <c r="R48" s="16">
        <f t="shared" si="29"/>
        <v>-0.22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269.77999999999997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-0.22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215.96</v>
      </c>
      <c r="AT48" s="8">
        <v>25.85</v>
      </c>
      <c r="AU48" s="8">
        <v>25.85</v>
      </c>
      <c r="AW48" s="208">
        <v>26.91</v>
      </c>
      <c r="AX48" s="208">
        <v>0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26.91</v>
      </c>
      <c r="BD48" s="208">
        <v>26.91</v>
      </c>
      <c r="BE48" s="208">
        <v>0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26.91</v>
      </c>
      <c r="BL48" s="8">
        <f t="shared" si="21"/>
        <v>25.85</v>
      </c>
      <c r="BM48" s="8">
        <f t="shared" si="22"/>
        <v>25.85</v>
      </c>
      <c r="BN48" s="8">
        <f t="shared" si="23"/>
        <v>26.91</v>
      </c>
      <c r="BO48" s="8">
        <f t="shared" si="24"/>
        <v>26.91</v>
      </c>
      <c r="BP48" s="182">
        <f t="shared" si="25"/>
        <v>-1.0599999999999987</v>
      </c>
      <c r="BQ48" s="182">
        <f t="shared" si="26"/>
        <v>-1.0599999999999987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320</v>
      </c>
      <c r="G49" s="16">
        <f>'[3]28'!G51</f>
        <v>440</v>
      </c>
      <c r="H49" s="17">
        <f t="shared" si="27"/>
        <v>1080</v>
      </c>
      <c r="I49" s="15">
        <f>'[3]28'!J51</f>
        <v>270</v>
      </c>
      <c r="J49" s="16">
        <f>'[3]28'!K51</f>
        <v>-0.22</v>
      </c>
      <c r="K49" s="16">
        <f>'[3]28'!L51</f>
        <v>0</v>
      </c>
      <c r="L49" s="16">
        <f>'[3]28'!M51</f>
        <v>0</v>
      </c>
      <c r="M49" s="16">
        <f>'[3]28'!N51</f>
        <v>0</v>
      </c>
      <c r="N49" s="16">
        <f>'[3]28'!O51</f>
        <v>0</v>
      </c>
      <c r="O49" s="17">
        <f t="shared" si="28"/>
        <v>269.77999999999997</v>
      </c>
      <c r="P49" s="18">
        <f>frq!C49</f>
        <v>1</v>
      </c>
      <c r="Q49" s="15">
        <f t="shared" si="29"/>
        <v>270</v>
      </c>
      <c r="R49" s="16">
        <f t="shared" si="29"/>
        <v>-0.22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269.77999999999997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-0.22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215.96</v>
      </c>
      <c r="AT49" s="8">
        <v>25.85</v>
      </c>
      <c r="AU49" s="8">
        <v>25.85</v>
      </c>
      <c r="AW49" s="208">
        <v>26.91</v>
      </c>
      <c r="AX49" s="208">
        <v>0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26.91</v>
      </c>
      <c r="BD49" s="208">
        <v>26.91</v>
      </c>
      <c r="BE49" s="208">
        <v>0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26.91</v>
      </c>
      <c r="BL49" s="8">
        <f t="shared" si="21"/>
        <v>25.85</v>
      </c>
      <c r="BM49" s="8">
        <f t="shared" si="22"/>
        <v>25.85</v>
      </c>
      <c r="BN49" s="8">
        <f t="shared" si="23"/>
        <v>26.91</v>
      </c>
      <c r="BO49" s="8">
        <f t="shared" si="24"/>
        <v>26.91</v>
      </c>
      <c r="BP49" s="182">
        <f t="shared" si="25"/>
        <v>-1.0599999999999987</v>
      </c>
      <c r="BQ49" s="182">
        <f t="shared" si="26"/>
        <v>-1.0599999999999987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320</v>
      </c>
      <c r="G50" s="16">
        <f>'[3]28'!G52</f>
        <v>440</v>
      </c>
      <c r="H50" s="17">
        <f t="shared" si="27"/>
        <v>1080</v>
      </c>
      <c r="I50" s="15">
        <f>'[3]28'!J52</f>
        <v>270</v>
      </c>
      <c r="J50" s="16">
        <f>'[3]28'!K52</f>
        <v>-0.22</v>
      </c>
      <c r="K50" s="16">
        <f>'[3]28'!L52</f>
        <v>0</v>
      </c>
      <c r="L50" s="16">
        <f>'[3]28'!M52</f>
        <v>0</v>
      </c>
      <c r="M50" s="16">
        <f>'[3]28'!N52</f>
        <v>0</v>
      </c>
      <c r="N50" s="16">
        <f>'[3]28'!O52</f>
        <v>0</v>
      </c>
      <c r="O50" s="17">
        <f t="shared" si="28"/>
        <v>269.77999999999997</v>
      </c>
      <c r="P50" s="18">
        <f>frq!C50</f>
        <v>1</v>
      </c>
      <c r="Q50" s="15">
        <f t="shared" si="29"/>
        <v>270</v>
      </c>
      <c r="R50" s="16">
        <f t="shared" si="29"/>
        <v>-0.22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269.77999999999997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-0.22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215.96</v>
      </c>
      <c r="AT50" s="8">
        <v>25.85</v>
      </c>
      <c r="AU50" s="8">
        <v>25.85</v>
      </c>
      <c r="AW50" s="208">
        <v>26.91</v>
      </c>
      <c r="AX50" s="208">
        <v>0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26.91</v>
      </c>
      <c r="BD50" s="208">
        <v>26.91</v>
      </c>
      <c r="BE50" s="208">
        <v>0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26.91</v>
      </c>
      <c r="BL50" s="8">
        <f t="shared" si="21"/>
        <v>25.85</v>
      </c>
      <c r="BM50" s="8">
        <f t="shared" si="22"/>
        <v>25.85</v>
      </c>
      <c r="BN50" s="8">
        <f t="shared" si="23"/>
        <v>26.91</v>
      </c>
      <c r="BO50" s="8">
        <f t="shared" si="24"/>
        <v>26.91</v>
      </c>
      <c r="BP50" s="182">
        <f t="shared" si="25"/>
        <v>-1.0599999999999987</v>
      </c>
      <c r="BQ50" s="182">
        <f t="shared" si="26"/>
        <v>-1.0599999999999987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320</v>
      </c>
      <c r="G51" s="16">
        <f>'[3]28'!G53</f>
        <v>440</v>
      </c>
      <c r="H51" s="17">
        <f t="shared" si="27"/>
        <v>1080</v>
      </c>
      <c r="I51" s="15">
        <f>'[3]28'!J53</f>
        <v>270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0</v>
      </c>
      <c r="N51" s="16">
        <f>'[3]28'!O53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25.85</v>
      </c>
      <c r="AU51" s="8">
        <v>25.85</v>
      </c>
      <c r="AW51" s="208">
        <v>26.91</v>
      </c>
      <c r="AX51" s="208">
        <v>0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26.91</v>
      </c>
      <c r="BD51" s="208">
        <v>26.91</v>
      </c>
      <c r="BE51" s="208">
        <v>0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26.91</v>
      </c>
      <c r="BL51" s="8">
        <f t="shared" si="21"/>
        <v>25.85</v>
      </c>
      <c r="BM51" s="8">
        <f t="shared" si="22"/>
        <v>25.85</v>
      </c>
      <c r="BN51" s="8">
        <f t="shared" si="23"/>
        <v>26.91</v>
      </c>
      <c r="BO51" s="8">
        <f t="shared" si="24"/>
        <v>26.91</v>
      </c>
      <c r="BP51" s="182">
        <f t="shared" si="25"/>
        <v>-1.0599999999999987</v>
      </c>
      <c r="BQ51" s="182">
        <f t="shared" si="26"/>
        <v>-1.0599999999999987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320</v>
      </c>
      <c r="G52" s="16">
        <f>'[3]28'!G54</f>
        <v>440</v>
      </c>
      <c r="H52" s="17">
        <f t="shared" si="27"/>
        <v>1080</v>
      </c>
      <c r="I52" s="15">
        <f>'[3]28'!J54</f>
        <v>270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0</v>
      </c>
      <c r="N52" s="16">
        <f>'[3]28'!O54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25.85</v>
      </c>
      <c r="AU52" s="8">
        <v>25.85</v>
      </c>
      <c r="AW52" s="208">
        <v>26.91</v>
      </c>
      <c r="AX52" s="208">
        <v>0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26.91</v>
      </c>
      <c r="BD52" s="208">
        <v>26.91</v>
      </c>
      <c r="BE52" s="208">
        <v>0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26.91</v>
      </c>
      <c r="BL52" s="8">
        <f t="shared" si="21"/>
        <v>25.85</v>
      </c>
      <c r="BM52" s="8">
        <f t="shared" si="22"/>
        <v>25.85</v>
      </c>
      <c r="BN52" s="8">
        <f t="shared" si="23"/>
        <v>26.91</v>
      </c>
      <c r="BO52" s="8">
        <f t="shared" si="24"/>
        <v>26.91</v>
      </c>
      <c r="BP52" s="182">
        <f t="shared" si="25"/>
        <v>-1.0599999999999987</v>
      </c>
      <c r="BQ52" s="182">
        <f t="shared" si="26"/>
        <v>-1.0599999999999987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320</v>
      </c>
      <c r="G53" s="16">
        <f>'[3]28'!G55</f>
        <v>440</v>
      </c>
      <c r="H53" s="17">
        <f t="shared" si="27"/>
        <v>1080</v>
      </c>
      <c r="I53" s="15">
        <f>'[3]28'!J55</f>
        <v>270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0</v>
      </c>
      <c r="N53" s="16">
        <f>'[3]28'!O55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25.85</v>
      </c>
      <c r="AU53" s="8">
        <v>25.85</v>
      </c>
      <c r="AW53" s="208">
        <v>26.91</v>
      </c>
      <c r="AX53" s="208">
        <v>0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26.91</v>
      </c>
      <c r="BD53" s="208">
        <v>26.91</v>
      </c>
      <c r="BE53" s="208">
        <v>0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26.91</v>
      </c>
      <c r="BL53" s="8">
        <f t="shared" si="21"/>
        <v>25.85</v>
      </c>
      <c r="BM53" s="8">
        <f t="shared" si="22"/>
        <v>25.85</v>
      </c>
      <c r="BN53" s="8">
        <f t="shared" si="23"/>
        <v>26.91</v>
      </c>
      <c r="BO53" s="8">
        <f t="shared" si="24"/>
        <v>26.91</v>
      </c>
      <c r="BP53" s="182">
        <f t="shared" si="25"/>
        <v>-1.0599999999999987</v>
      </c>
      <c r="BQ53" s="182">
        <f t="shared" si="26"/>
        <v>-1.0599999999999987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320</v>
      </c>
      <c r="G54" s="16">
        <f>'[3]28'!G56</f>
        <v>440</v>
      </c>
      <c r="H54" s="17">
        <f t="shared" si="27"/>
        <v>1080</v>
      </c>
      <c r="I54" s="15">
        <f>'[3]28'!J56</f>
        <v>270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0</v>
      </c>
      <c r="N54" s="16">
        <f>'[3]28'!O56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25.85</v>
      </c>
      <c r="AU54" s="8">
        <v>25.85</v>
      </c>
      <c r="AW54" s="208">
        <v>26.91</v>
      </c>
      <c r="AX54" s="208">
        <v>0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26.91</v>
      </c>
      <c r="BD54" s="208">
        <v>26.91</v>
      </c>
      <c r="BE54" s="208">
        <v>0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26.91</v>
      </c>
      <c r="BL54" s="8">
        <f t="shared" si="21"/>
        <v>25.85</v>
      </c>
      <c r="BM54" s="8">
        <f t="shared" si="22"/>
        <v>25.85</v>
      </c>
      <c r="BN54" s="8">
        <f t="shared" si="23"/>
        <v>26.91</v>
      </c>
      <c r="BO54" s="8">
        <f t="shared" si="24"/>
        <v>26.91</v>
      </c>
      <c r="BP54" s="182">
        <f t="shared" si="25"/>
        <v>-1.0599999999999987</v>
      </c>
      <c r="BQ54" s="182">
        <f t="shared" si="26"/>
        <v>-1.0599999999999987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320</v>
      </c>
      <c r="G55" s="16">
        <f>'[3]28'!G57</f>
        <v>440</v>
      </c>
      <c r="H55" s="17">
        <f t="shared" si="27"/>
        <v>1080</v>
      </c>
      <c r="I55" s="15">
        <f>'[3]28'!J57</f>
        <v>270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0</v>
      </c>
      <c r="N55" s="16">
        <f>'[3]28'!O57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25.85</v>
      </c>
      <c r="AU55" s="8">
        <v>25.85</v>
      </c>
      <c r="AW55" s="208">
        <v>26.91</v>
      </c>
      <c r="AX55" s="208">
        <v>0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26.91</v>
      </c>
      <c r="BD55" s="208">
        <v>26.91</v>
      </c>
      <c r="BE55" s="208">
        <v>0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26.91</v>
      </c>
      <c r="BL55" s="8">
        <f t="shared" si="21"/>
        <v>25.85</v>
      </c>
      <c r="BM55" s="8">
        <f t="shared" si="22"/>
        <v>25.85</v>
      </c>
      <c r="BN55" s="8">
        <f t="shared" si="23"/>
        <v>26.91</v>
      </c>
      <c r="BO55" s="8">
        <f t="shared" si="24"/>
        <v>26.91</v>
      </c>
      <c r="BP55" s="182">
        <f t="shared" si="25"/>
        <v>-1.0599999999999987</v>
      </c>
      <c r="BQ55" s="182">
        <f t="shared" si="26"/>
        <v>-1.0599999999999987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320</v>
      </c>
      <c r="G56" s="16">
        <f>'[3]28'!G58</f>
        <v>440</v>
      </c>
      <c r="H56" s="17">
        <f t="shared" si="27"/>
        <v>1080</v>
      </c>
      <c r="I56" s="15">
        <f>'[3]28'!J58</f>
        <v>270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0</v>
      </c>
      <c r="N56" s="16">
        <f>'[3]28'!O58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25.85</v>
      </c>
      <c r="AU56" s="8">
        <v>25.85</v>
      </c>
      <c r="AW56" s="208">
        <v>26.91</v>
      </c>
      <c r="AX56" s="208">
        <v>0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26.91</v>
      </c>
      <c r="BD56" s="208">
        <v>26.91</v>
      </c>
      <c r="BE56" s="208">
        <v>0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26.91</v>
      </c>
      <c r="BL56" s="8">
        <f t="shared" si="21"/>
        <v>25.85</v>
      </c>
      <c r="BM56" s="8">
        <f t="shared" si="22"/>
        <v>25.85</v>
      </c>
      <c r="BN56" s="8">
        <f t="shared" si="23"/>
        <v>26.91</v>
      </c>
      <c r="BO56" s="8">
        <f t="shared" si="24"/>
        <v>26.91</v>
      </c>
      <c r="BP56" s="182">
        <f t="shared" si="25"/>
        <v>-1.0599999999999987</v>
      </c>
      <c r="BQ56" s="182">
        <f t="shared" si="26"/>
        <v>-1.0599999999999987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320</v>
      </c>
      <c r="G57" s="16">
        <f>'[3]28'!G59</f>
        <v>440</v>
      </c>
      <c r="H57" s="17">
        <f t="shared" si="27"/>
        <v>1080</v>
      </c>
      <c r="I57" s="15">
        <f>'[3]28'!J59</f>
        <v>270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0</v>
      </c>
      <c r="N57" s="16">
        <f>'[3]28'!O59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25.85</v>
      </c>
      <c r="AU57" s="8">
        <v>25.85</v>
      </c>
      <c r="AW57" s="208">
        <v>26.91</v>
      </c>
      <c r="AX57" s="208">
        <v>0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26.91</v>
      </c>
      <c r="BD57" s="208">
        <v>26.91</v>
      </c>
      <c r="BE57" s="208">
        <v>0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26.91</v>
      </c>
      <c r="BL57" s="8">
        <f t="shared" si="21"/>
        <v>25.85</v>
      </c>
      <c r="BM57" s="8">
        <f t="shared" si="22"/>
        <v>25.85</v>
      </c>
      <c r="BN57" s="8">
        <f t="shared" si="23"/>
        <v>26.91</v>
      </c>
      <c r="BO57" s="8">
        <f t="shared" si="24"/>
        <v>26.91</v>
      </c>
      <c r="BP57" s="182">
        <f t="shared" si="25"/>
        <v>-1.0599999999999987</v>
      </c>
      <c r="BQ57" s="182">
        <f t="shared" si="26"/>
        <v>-1.0599999999999987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320</v>
      </c>
      <c r="G58" s="16">
        <f>'[3]28'!G60</f>
        <v>440</v>
      </c>
      <c r="H58" s="17">
        <f t="shared" si="27"/>
        <v>1080</v>
      </c>
      <c r="I58" s="15">
        <f>'[3]28'!J60</f>
        <v>270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0</v>
      </c>
      <c r="N58" s="16">
        <f>'[3]28'!O60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23.56</v>
      </c>
      <c r="AU58" s="8">
        <v>23.56</v>
      </c>
      <c r="AW58" s="208">
        <v>26.91</v>
      </c>
      <c r="AX58" s="208">
        <v>0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26.91</v>
      </c>
      <c r="BD58" s="208">
        <v>26.91</v>
      </c>
      <c r="BE58" s="208">
        <v>0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26.91</v>
      </c>
      <c r="BL58" s="8">
        <f t="shared" si="21"/>
        <v>23.56</v>
      </c>
      <c r="BM58" s="8">
        <f t="shared" si="22"/>
        <v>23.56</v>
      </c>
      <c r="BN58" s="8">
        <f t="shared" si="23"/>
        <v>26.91</v>
      </c>
      <c r="BO58" s="8">
        <f t="shared" si="24"/>
        <v>26.91</v>
      </c>
      <c r="BP58" s="182">
        <f t="shared" si="25"/>
        <v>-3.3500000000000014</v>
      </c>
      <c r="BQ58" s="182">
        <f t="shared" si="26"/>
        <v>-3.3500000000000014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320</v>
      </c>
      <c r="G59" s="16">
        <f>'[3]28'!G61</f>
        <v>440</v>
      </c>
      <c r="H59" s="17">
        <f t="shared" si="27"/>
        <v>1080</v>
      </c>
      <c r="I59" s="15">
        <f>'[3]28'!J61</f>
        <v>270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0</v>
      </c>
      <c r="N59" s="16">
        <f>'[3]28'!O61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23.56</v>
      </c>
      <c r="AU59" s="8">
        <v>23.56</v>
      </c>
      <c r="AW59" s="208">
        <v>26.91</v>
      </c>
      <c r="AX59" s="208">
        <v>0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26.91</v>
      </c>
      <c r="BD59" s="208">
        <v>26.91</v>
      </c>
      <c r="BE59" s="208">
        <v>0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26.91</v>
      </c>
      <c r="BL59" s="8">
        <f t="shared" si="21"/>
        <v>23.56</v>
      </c>
      <c r="BM59" s="8">
        <f t="shared" si="22"/>
        <v>23.56</v>
      </c>
      <c r="BN59" s="8">
        <f t="shared" si="23"/>
        <v>26.91</v>
      </c>
      <c r="BO59" s="8">
        <f t="shared" si="24"/>
        <v>26.91</v>
      </c>
      <c r="BP59" s="182">
        <f t="shared" si="25"/>
        <v>-3.3500000000000014</v>
      </c>
      <c r="BQ59" s="182">
        <f t="shared" si="26"/>
        <v>-3.3500000000000014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320</v>
      </c>
      <c r="G60" s="16">
        <f>'[3]28'!G62</f>
        <v>440</v>
      </c>
      <c r="H60" s="17">
        <f t="shared" si="27"/>
        <v>1080</v>
      </c>
      <c r="I60" s="15">
        <f>'[3]28'!J62</f>
        <v>270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0</v>
      </c>
      <c r="N60" s="16">
        <f>'[3]28'!O62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23.56</v>
      </c>
      <c r="AU60" s="8">
        <v>23.56</v>
      </c>
      <c r="AW60" s="208">
        <v>26.91</v>
      </c>
      <c r="AX60" s="208">
        <v>0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26.91</v>
      </c>
      <c r="BD60" s="208">
        <v>26.91</v>
      </c>
      <c r="BE60" s="208">
        <v>0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26.91</v>
      </c>
      <c r="BL60" s="8">
        <f t="shared" si="21"/>
        <v>23.56</v>
      </c>
      <c r="BM60" s="8">
        <f t="shared" si="22"/>
        <v>23.56</v>
      </c>
      <c r="BN60" s="8">
        <f t="shared" si="23"/>
        <v>26.91</v>
      </c>
      <c r="BO60" s="8">
        <f t="shared" si="24"/>
        <v>26.91</v>
      </c>
      <c r="BP60" s="182">
        <f t="shared" si="25"/>
        <v>-3.3500000000000014</v>
      </c>
      <c r="BQ60" s="182">
        <f t="shared" si="26"/>
        <v>-3.3500000000000014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320</v>
      </c>
      <c r="G61" s="16">
        <f>'[3]28'!G63</f>
        <v>440</v>
      </c>
      <c r="H61" s="17">
        <f t="shared" si="27"/>
        <v>1080</v>
      </c>
      <c r="I61" s="15">
        <f>'[3]28'!J63</f>
        <v>270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0</v>
      </c>
      <c r="N61" s="16">
        <f>'[3]28'!O63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23.56</v>
      </c>
      <c r="AU61" s="8">
        <v>23.56</v>
      </c>
      <c r="AW61" s="208">
        <v>26.91</v>
      </c>
      <c r="AX61" s="208">
        <v>0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26.91</v>
      </c>
      <c r="BD61" s="208">
        <v>26.91</v>
      </c>
      <c r="BE61" s="208">
        <v>0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26.91</v>
      </c>
      <c r="BL61" s="8">
        <f t="shared" si="21"/>
        <v>23.56</v>
      </c>
      <c r="BM61" s="8">
        <f t="shared" si="22"/>
        <v>23.56</v>
      </c>
      <c r="BN61" s="8">
        <f t="shared" si="23"/>
        <v>26.91</v>
      </c>
      <c r="BO61" s="8">
        <f t="shared" si="24"/>
        <v>26.91</v>
      </c>
      <c r="BP61" s="182">
        <f t="shared" si="25"/>
        <v>-3.3500000000000014</v>
      </c>
      <c r="BQ61" s="182">
        <f t="shared" si="26"/>
        <v>-3.3500000000000014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320</v>
      </c>
      <c r="G62" s="16">
        <f>'[3]28'!G64</f>
        <v>440</v>
      </c>
      <c r="H62" s="17">
        <f t="shared" si="27"/>
        <v>1080</v>
      </c>
      <c r="I62" s="15">
        <f>'[3]28'!J64</f>
        <v>270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0</v>
      </c>
      <c r="N62" s="16">
        <f>'[3]28'!O64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30.74</v>
      </c>
      <c r="AU62" s="8">
        <v>22.12</v>
      </c>
      <c r="AW62" s="208">
        <v>26.91</v>
      </c>
      <c r="AX62" s="208">
        <v>0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26.91</v>
      </c>
      <c r="BD62" s="208">
        <v>26.91</v>
      </c>
      <c r="BE62" s="208">
        <v>0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26.91</v>
      </c>
      <c r="BL62" s="8">
        <f t="shared" si="21"/>
        <v>30.74</v>
      </c>
      <c r="BM62" s="8">
        <f t="shared" si="22"/>
        <v>22.12</v>
      </c>
      <c r="BN62" s="8">
        <f t="shared" si="23"/>
        <v>26.91</v>
      </c>
      <c r="BO62" s="8">
        <f t="shared" si="24"/>
        <v>26.91</v>
      </c>
      <c r="BP62" s="182">
        <f t="shared" si="25"/>
        <v>3.8299999999999983</v>
      </c>
      <c r="BQ62" s="182">
        <f t="shared" si="26"/>
        <v>-4.7899999999999991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320</v>
      </c>
      <c r="G63" s="16">
        <f>'[3]28'!G65</f>
        <v>440</v>
      </c>
      <c r="H63" s="17">
        <f t="shared" si="27"/>
        <v>1080</v>
      </c>
      <c r="I63" s="15">
        <f>'[3]28'!J65</f>
        <v>270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0</v>
      </c>
      <c r="N63" s="16">
        <f>'[3]28'!O65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30.74</v>
      </c>
      <c r="AU63" s="8">
        <v>22.12</v>
      </c>
      <c r="AW63" s="208">
        <v>26.91</v>
      </c>
      <c r="AX63" s="208">
        <v>0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26.91</v>
      </c>
      <c r="BD63" s="208">
        <v>26.91</v>
      </c>
      <c r="BE63" s="208">
        <v>0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26.91</v>
      </c>
      <c r="BL63" s="8">
        <f t="shared" si="21"/>
        <v>30.74</v>
      </c>
      <c r="BM63" s="8">
        <f t="shared" si="22"/>
        <v>22.12</v>
      </c>
      <c r="BN63" s="8">
        <f t="shared" si="23"/>
        <v>26.91</v>
      </c>
      <c r="BO63" s="8">
        <f t="shared" si="24"/>
        <v>26.91</v>
      </c>
      <c r="BP63" s="182">
        <f t="shared" si="25"/>
        <v>3.8299999999999983</v>
      </c>
      <c r="BQ63" s="182">
        <f t="shared" si="26"/>
        <v>-4.7899999999999991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320</v>
      </c>
      <c r="G64" s="16">
        <f>'[3]28'!G66</f>
        <v>440</v>
      </c>
      <c r="H64" s="17">
        <f t="shared" si="27"/>
        <v>1080</v>
      </c>
      <c r="I64" s="15">
        <f>'[3]28'!J66</f>
        <v>270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0</v>
      </c>
      <c r="N64" s="16">
        <f>'[3]28'!O66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30.74</v>
      </c>
      <c r="AU64" s="8">
        <v>30.74</v>
      </c>
      <c r="AW64" s="208">
        <v>26.91</v>
      </c>
      <c r="AX64" s="208">
        <v>0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26.91</v>
      </c>
      <c r="BD64" s="208">
        <v>26.91</v>
      </c>
      <c r="BE64" s="208">
        <v>0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26.91</v>
      </c>
      <c r="BL64" s="8">
        <f t="shared" si="21"/>
        <v>30.74</v>
      </c>
      <c r="BM64" s="8">
        <f t="shared" si="22"/>
        <v>30.74</v>
      </c>
      <c r="BN64" s="8">
        <f t="shared" si="23"/>
        <v>26.91</v>
      </c>
      <c r="BO64" s="8">
        <f t="shared" si="24"/>
        <v>26.91</v>
      </c>
      <c r="BP64" s="182">
        <f t="shared" si="25"/>
        <v>3.8299999999999983</v>
      </c>
      <c r="BQ64" s="182">
        <f t="shared" si="26"/>
        <v>3.8299999999999983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320</v>
      </c>
      <c r="G65" s="16">
        <f>'[3]28'!G67</f>
        <v>440</v>
      </c>
      <c r="H65" s="17">
        <f t="shared" si="27"/>
        <v>1080</v>
      </c>
      <c r="I65" s="15">
        <f>'[3]28'!J67</f>
        <v>270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0</v>
      </c>
      <c r="N65" s="16">
        <f>'[3]28'!O67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30.74</v>
      </c>
      <c r="AU65" s="8">
        <v>30.74</v>
      </c>
      <c r="AW65" s="208">
        <v>26.91</v>
      </c>
      <c r="AX65" s="208">
        <v>0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26.91</v>
      </c>
      <c r="BD65" s="208">
        <v>26.91</v>
      </c>
      <c r="BE65" s="208">
        <v>0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26.91</v>
      </c>
      <c r="BL65" s="8">
        <f t="shared" si="21"/>
        <v>30.74</v>
      </c>
      <c r="BM65" s="8">
        <f t="shared" si="22"/>
        <v>30.74</v>
      </c>
      <c r="BN65" s="8">
        <f t="shared" si="23"/>
        <v>26.91</v>
      </c>
      <c r="BO65" s="8">
        <f t="shared" si="24"/>
        <v>26.91</v>
      </c>
      <c r="BP65" s="182">
        <f t="shared" si="25"/>
        <v>3.8299999999999983</v>
      </c>
      <c r="BQ65" s="182">
        <f t="shared" si="26"/>
        <v>3.8299999999999983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320</v>
      </c>
      <c r="G66" s="16">
        <f>'[3]28'!G68</f>
        <v>440</v>
      </c>
      <c r="H66" s="17">
        <f t="shared" si="27"/>
        <v>1080</v>
      </c>
      <c r="I66" s="15">
        <f>'[3]28'!J68</f>
        <v>270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0</v>
      </c>
      <c r="N66" s="16">
        <f>'[3]28'!O68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30.74</v>
      </c>
      <c r="AU66" s="8">
        <v>30.74</v>
      </c>
      <c r="AW66" s="208">
        <v>26.91</v>
      </c>
      <c r="AX66" s="208">
        <v>0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26.91</v>
      </c>
      <c r="BD66" s="208">
        <v>26.91</v>
      </c>
      <c r="BE66" s="208">
        <v>0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26.91</v>
      </c>
      <c r="BL66" s="8">
        <f t="shared" si="21"/>
        <v>30.74</v>
      </c>
      <c r="BM66" s="8">
        <f t="shared" si="22"/>
        <v>30.74</v>
      </c>
      <c r="BN66" s="8">
        <f t="shared" si="23"/>
        <v>26.91</v>
      </c>
      <c r="BO66" s="8">
        <f t="shared" si="24"/>
        <v>26.91</v>
      </c>
      <c r="BP66" s="182">
        <f t="shared" si="25"/>
        <v>3.8299999999999983</v>
      </c>
      <c r="BQ66" s="182">
        <f t="shared" si="26"/>
        <v>3.8299999999999983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320</v>
      </c>
      <c r="G67" s="16">
        <f>'[3]28'!G69</f>
        <v>440</v>
      </c>
      <c r="H67" s="17">
        <f t="shared" si="27"/>
        <v>1080</v>
      </c>
      <c r="I67" s="15">
        <f>'[3]28'!J69</f>
        <v>270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0</v>
      </c>
      <c r="N67" s="16">
        <f>'[3]28'!O69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30.74</v>
      </c>
      <c r="AU67" s="8">
        <v>30.74</v>
      </c>
      <c r="AW67" s="208">
        <v>26.91</v>
      </c>
      <c r="AX67" s="208">
        <v>0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26.91</v>
      </c>
      <c r="BD67" s="208">
        <v>26.91</v>
      </c>
      <c r="BE67" s="208">
        <v>0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26.91</v>
      </c>
      <c r="BL67" s="8">
        <f t="shared" si="21"/>
        <v>30.74</v>
      </c>
      <c r="BM67" s="8">
        <f t="shared" si="22"/>
        <v>30.74</v>
      </c>
      <c r="BN67" s="8">
        <f t="shared" si="23"/>
        <v>26.91</v>
      </c>
      <c r="BO67" s="8">
        <f t="shared" si="24"/>
        <v>26.91</v>
      </c>
      <c r="BP67" s="182">
        <f t="shared" si="25"/>
        <v>3.8299999999999983</v>
      </c>
      <c r="BQ67" s="182">
        <f t="shared" si="26"/>
        <v>3.8299999999999983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320</v>
      </c>
      <c r="G68" s="16">
        <f>'[3]28'!G70</f>
        <v>440</v>
      </c>
      <c r="H68" s="17">
        <f t="shared" si="27"/>
        <v>1080</v>
      </c>
      <c r="I68" s="15">
        <f>'[3]28'!J70</f>
        <v>270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0</v>
      </c>
      <c r="N68" s="16">
        <f>'[3]28'!O70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30.74</v>
      </c>
      <c r="AU68" s="8">
        <v>30.74</v>
      </c>
      <c r="AW68" s="208">
        <v>26.91</v>
      </c>
      <c r="AX68" s="208">
        <v>0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26.91</v>
      </c>
      <c r="BD68" s="208">
        <v>26.91</v>
      </c>
      <c r="BE68" s="208">
        <v>0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26.91</v>
      </c>
      <c r="BL68" s="8">
        <f t="shared" ref="BL68:BL98" si="53">AT68</f>
        <v>30.74</v>
      </c>
      <c r="BM68" s="8">
        <f t="shared" ref="BM68:BM98" si="54">AU68</f>
        <v>30.74</v>
      </c>
      <c r="BN68" s="8">
        <f t="shared" ref="BN68:BN98" si="55">BC68</f>
        <v>26.91</v>
      </c>
      <c r="BO68" s="8">
        <f t="shared" ref="BO68:BO98" si="56">BJ68</f>
        <v>26.91</v>
      </c>
      <c r="BP68" s="182">
        <f t="shared" ref="BP68:BP98" si="57">BL68-BN68</f>
        <v>3.8299999999999983</v>
      </c>
      <c r="BQ68" s="182">
        <f t="shared" ref="BQ68:BQ98" si="58">BM68-BO68</f>
        <v>3.8299999999999983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320</v>
      </c>
      <c r="G69" s="16">
        <f>'[3]28'!G71</f>
        <v>440</v>
      </c>
      <c r="H69" s="17">
        <f t="shared" ref="H69:H98" si="59">SUM(B69:G69)</f>
        <v>1080</v>
      </c>
      <c r="I69" s="15">
        <f>'[3]28'!J71</f>
        <v>270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0</v>
      </c>
      <c r="N69" s="16">
        <f>'[3]28'!O71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24.53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24.53</v>
      </c>
      <c r="AE69" s="8">
        <f t="shared" si="43"/>
        <v>24.53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24.53</v>
      </c>
      <c r="AL69" s="8">
        <f t="shared" si="35"/>
        <v>220.94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220.94</v>
      </c>
      <c r="AT69" s="8">
        <v>30.74</v>
      </c>
      <c r="AU69" s="8">
        <v>30.74</v>
      </c>
      <c r="AW69" s="208">
        <v>24.53</v>
      </c>
      <c r="AX69" s="208">
        <v>0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24.53</v>
      </c>
      <c r="BD69" s="208">
        <v>24.53</v>
      </c>
      <c r="BE69" s="208">
        <v>0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24.53</v>
      </c>
      <c r="BL69" s="8">
        <f t="shared" si="53"/>
        <v>30.74</v>
      </c>
      <c r="BM69" s="8">
        <f t="shared" si="54"/>
        <v>30.74</v>
      </c>
      <c r="BN69" s="8">
        <f t="shared" si="55"/>
        <v>24.53</v>
      </c>
      <c r="BO69" s="8">
        <f t="shared" si="56"/>
        <v>24.53</v>
      </c>
      <c r="BP69" s="182">
        <f t="shared" si="57"/>
        <v>6.2099999999999973</v>
      </c>
      <c r="BQ69" s="182">
        <f t="shared" si="58"/>
        <v>6.2099999999999973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320</v>
      </c>
      <c r="G70" s="16">
        <f>'[3]28'!G72</f>
        <v>440</v>
      </c>
      <c r="H70" s="17">
        <f t="shared" si="59"/>
        <v>1080</v>
      </c>
      <c r="I70" s="15">
        <f>'[3]28'!J72</f>
        <v>270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0</v>
      </c>
      <c r="N70" s="16">
        <f>'[3]28'!O72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24.53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24.53</v>
      </c>
      <c r="AE70" s="8">
        <f t="shared" si="43"/>
        <v>24.53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24.53</v>
      </c>
      <c r="AL70" s="8">
        <f t="shared" si="35"/>
        <v>220.94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220.94</v>
      </c>
      <c r="AT70" s="8">
        <v>30.74</v>
      </c>
      <c r="AU70" s="8">
        <v>30.74</v>
      </c>
      <c r="AW70" s="208">
        <v>24.53</v>
      </c>
      <c r="AX70" s="208">
        <v>0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24.53</v>
      </c>
      <c r="BD70" s="208">
        <v>24.53</v>
      </c>
      <c r="BE70" s="208">
        <v>0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24.53</v>
      </c>
      <c r="BL70" s="8">
        <f t="shared" si="53"/>
        <v>30.74</v>
      </c>
      <c r="BM70" s="8">
        <f t="shared" si="54"/>
        <v>30.74</v>
      </c>
      <c r="BN70" s="8">
        <f t="shared" si="55"/>
        <v>24.53</v>
      </c>
      <c r="BO70" s="8">
        <f t="shared" si="56"/>
        <v>24.53</v>
      </c>
      <c r="BP70" s="182">
        <f t="shared" si="57"/>
        <v>6.2099999999999973</v>
      </c>
      <c r="BQ70" s="182">
        <f t="shared" si="58"/>
        <v>6.2099999999999973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320</v>
      </c>
      <c r="G71" s="16">
        <f>'[3]28'!G73</f>
        <v>440</v>
      </c>
      <c r="H71" s="17">
        <f t="shared" si="59"/>
        <v>1080</v>
      </c>
      <c r="I71" s="15">
        <f>'[3]28'!J73</f>
        <v>270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0</v>
      </c>
      <c r="N71" s="16">
        <f>'[3]28'!O73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24.53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24.53</v>
      </c>
      <c r="AE71" s="8">
        <f t="shared" si="43"/>
        <v>24.53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24.53</v>
      </c>
      <c r="AL71" s="8">
        <f t="shared" si="35"/>
        <v>220.94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220.94</v>
      </c>
      <c r="AT71" s="8">
        <v>30.74</v>
      </c>
      <c r="AU71" s="8">
        <v>30.74</v>
      </c>
      <c r="AW71" s="208">
        <v>24.53</v>
      </c>
      <c r="AX71" s="208">
        <v>0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24.53</v>
      </c>
      <c r="BD71" s="208">
        <v>24.53</v>
      </c>
      <c r="BE71" s="208">
        <v>0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24.53</v>
      </c>
      <c r="BL71" s="8">
        <f t="shared" si="53"/>
        <v>30.74</v>
      </c>
      <c r="BM71" s="8">
        <f t="shared" si="54"/>
        <v>30.74</v>
      </c>
      <c r="BN71" s="8">
        <f t="shared" si="55"/>
        <v>24.53</v>
      </c>
      <c r="BO71" s="8">
        <f t="shared" si="56"/>
        <v>24.53</v>
      </c>
      <c r="BP71" s="182">
        <f t="shared" si="57"/>
        <v>6.2099999999999973</v>
      </c>
      <c r="BQ71" s="182">
        <f t="shared" si="58"/>
        <v>6.2099999999999973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320</v>
      </c>
      <c r="G72" s="16">
        <f>'[3]28'!G74</f>
        <v>440</v>
      </c>
      <c r="H72" s="17">
        <f t="shared" si="59"/>
        <v>1080</v>
      </c>
      <c r="I72" s="15">
        <f>'[3]28'!J74</f>
        <v>270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0</v>
      </c>
      <c r="N72" s="16">
        <f>'[3]28'!O74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24.53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24.53</v>
      </c>
      <c r="AE72" s="8">
        <f t="shared" si="43"/>
        <v>24.53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24.53</v>
      </c>
      <c r="AL72" s="8">
        <f t="shared" si="35"/>
        <v>220.94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220.94</v>
      </c>
      <c r="AT72" s="8">
        <v>30.74</v>
      </c>
      <c r="AU72" s="8">
        <v>30.74</v>
      </c>
      <c r="AW72" s="208">
        <v>24.53</v>
      </c>
      <c r="AX72" s="208">
        <v>0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24.53</v>
      </c>
      <c r="BD72" s="208">
        <v>24.53</v>
      </c>
      <c r="BE72" s="208">
        <v>0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24.53</v>
      </c>
      <c r="BL72" s="8">
        <f t="shared" si="53"/>
        <v>30.74</v>
      </c>
      <c r="BM72" s="8">
        <f t="shared" si="54"/>
        <v>30.74</v>
      </c>
      <c r="BN72" s="8">
        <f t="shared" si="55"/>
        <v>24.53</v>
      </c>
      <c r="BO72" s="8">
        <f t="shared" si="56"/>
        <v>24.53</v>
      </c>
      <c r="BP72" s="182">
        <f t="shared" si="57"/>
        <v>6.2099999999999973</v>
      </c>
      <c r="BQ72" s="182">
        <f t="shared" si="58"/>
        <v>6.2099999999999973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320</v>
      </c>
      <c r="G73" s="16">
        <f>'[3]28'!G75</f>
        <v>440</v>
      </c>
      <c r="H73" s="17">
        <f t="shared" si="59"/>
        <v>1080</v>
      </c>
      <c r="I73" s="15">
        <f>'[3]28'!J75</f>
        <v>270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0</v>
      </c>
      <c r="N73" s="16">
        <f>'[3]28'!O75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23.03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23.03</v>
      </c>
      <c r="AL73" s="8">
        <f t="shared" si="35"/>
        <v>214.97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214.97</v>
      </c>
      <c r="AT73" s="8">
        <v>30.74</v>
      </c>
      <c r="AU73" s="8">
        <v>30.74</v>
      </c>
      <c r="AW73" s="208">
        <v>32</v>
      </c>
      <c r="AX73" s="208">
        <v>0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32</v>
      </c>
      <c r="BD73" s="208">
        <v>23.03</v>
      </c>
      <c r="BE73" s="208">
        <v>0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23.03</v>
      </c>
      <c r="BL73" s="8">
        <f t="shared" si="53"/>
        <v>30.74</v>
      </c>
      <c r="BM73" s="8">
        <f t="shared" si="54"/>
        <v>30.74</v>
      </c>
      <c r="BN73" s="8">
        <f t="shared" si="55"/>
        <v>32</v>
      </c>
      <c r="BO73" s="8">
        <f t="shared" si="56"/>
        <v>23.03</v>
      </c>
      <c r="BP73" s="182">
        <f t="shared" si="57"/>
        <v>-1.2600000000000016</v>
      </c>
      <c r="BQ73" s="182">
        <f t="shared" si="58"/>
        <v>7.7099999999999973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320</v>
      </c>
      <c r="G74" s="16">
        <f>'[3]28'!G76</f>
        <v>440</v>
      </c>
      <c r="H74" s="17">
        <f t="shared" si="59"/>
        <v>1080</v>
      </c>
      <c r="I74" s="15">
        <f>'[3]28'!J76</f>
        <v>270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0</v>
      </c>
      <c r="N74" s="16">
        <f>'[3]28'!O76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23.03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23.03</v>
      </c>
      <c r="AL74" s="8">
        <f t="shared" si="35"/>
        <v>214.97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214.97</v>
      </c>
      <c r="AT74" s="8">
        <v>30.74</v>
      </c>
      <c r="AU74" s="8">
        <v>30.74</v>
      </c>
      <c r="AW74" s="208">
        <v>32</v>
      </c>
      <c r="AX74" s="208">
        <v>0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32</v>
      </c>
      <c r="BD74" s="208">
        <v>23.03</v>
      </c>
      <c r="BE74" s="208">
        <v>0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23.03</v>
      </c>
      <c r="BL74" s="8">
        <f t="shared" si="53"/>
        <v>30.74</v>
      </c>
      <c r="BM74" s="8">
        <f t="shared" si="54"/>
        <v>30.74</v>
      </c>
      <c r="BN74" s="8">
        <f t="shared" si="55"/>
        <v>32</v>
      </c>
      <c r="BO74" s="8">
        <f t="shared" si="56"/>
        <v>23.03</v>
      </c>
      <c r="BP74" s="182">
        <f t="shared" si="57"/>
        <v>-1.2600000000000016</v>
      </c>
      <c r="BQ74" s="182">
        <f t="shared" si="58"/>
        <v>7.7099999999999973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320</v>
      </c>
      <c r="G75" s="16">
        <f>'[3]28'!G77</f>
        <v>440</v>
      </c>
      <c r="H75" s="17">
        <f t="shared" si="59"/>
        <v>1080</v>
      </c>
      <c r="I75" s="15">
        <f>'[3]28'!J77</f>
        <v>292.44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0</v>
      </c>
      <c r="N75" s="16">
        <f>'[3]28'!O77</f>
        <v>0</v>
      </c>
      <c r="O75" s="17">
        <f t="shared" si="60"/>
        <v>292.44</v>
      </c>
      <c r="P75" s="18">
        <f>frq!C75</f>
        <v>1</v>
      </c>
      <c r="Q75" s="15">
        <f t="shared" si="33"/>
        <v>292.44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292.44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228.44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228.44</v>
      </c>
      <c r="AT75" s="8">
        <v>30.74</v>
      </c>
      <c r="AU75" s="8">
        <v>30.74</v>
      </c>
      <c r="AW75" s="208">
        <v>32</v>
      </c>
      <c r="AX75" s="208">
        <v>0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32</v>
      </c>
      <c r="BD75" s="208">
        <v>32</v>
      </c>
      <c r="BE75" s="208">
        <v>0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32</v>
      </c>
      <c r="BL75" s="8">
        <f t="shared" si="53"/>
        <v>30.74</v>
      </c>
      <c r="BM75" s="8">
        <f t="shared" si="54"/>
        <v>30.74</v>
      </c>
      <c r="BN75" s="8">
        <f t="shared" si="55"/>
        <v>32</v>
      </c>
      <c r="BO75" s="8">
        <f t="shared" si="56"/>
        <v>32</v>
      </c>
      <c r="BP75" s="182">
        <f t="shared" si="57"/>
        <v>-1.2600000000000016</v>
      </c>
      <c r="BQ75" s="182">
        <f t="shared" si="58"/>
        <v>-1.2600000000000016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320</v>
      </c>
      <c r="G76" s="16">
        <f>'[3]28'!G78</f>
        <v>440</v>
      </c>
      <c r="H76" s="17">
        <f t="shared" si="59"/>
        <v>1080</v>
      </c>
      <c r="I76" s="15">
        <f>'[3]28'!J78</f>
        <v>292.44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0</v>
      </c>
      <c r="N76" s="16">
        <f>'[3]28'!O78</f>
        <v>0</v>
      </c>
      <c r="O76" s="17">
        <f t="shared" si="60"/>
        <v>292.44</v>
      </c>
      <c r="P76" s="18">
        <f>frq!C76</f>
        <v>1</v>
      </c>
      <c r="Q76" s="15">
        <f t="shared" si="33"/>
        <v>292.44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292.44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228.44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228.44</v>
      </c>
      <c r="AT76" s="8">
        <v>0</v>
      </c>
      <c r="AU76" s="8">
        <v>30.74</v>
      </c>
      <c r="AW76" s="208">
        <v>32</v>
      </c>
      <c r="AX76" s="208">
        <v>0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32</v>
      </c>
      <c r="BD76" s="208">
        <v>32</v>
      </c>
      <c r="BE76" s="208">
        <v>0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32</v>
      </c>
      <c r="BL76" s="8">
        <f t="shared" si="53"/>
        <v>0</v>
      </c>
      <c r="BM76" s="8">
        <f t="shared" si="54"/>
        <v>30.74</v>
      </c>
      <c r="BN76" s="8">
        <f t="shared" si="55"/>
        <v>32</v>
      </c>
      <c r="BO76" s="8">
        <f t="shared" si="56"/>
        <v>32</v>
      </c>
      <c r="BP76" s="182">
        <f t="shared" si="57"/>
        <v>-32</v>
      </c>
      <c r="BQ76" s="182">
        <f t="shared" si="58"/>
        <v>-1.2600000000000016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320</v>
      </c>
      <c r="G77" s="16">
        <f>'[3]28'!G79</f>
        <v>440</v>
      </c>
      <c r="H77" s="17">
        <f t="shared" si="59"/>
        <v>1080</v>
      </c>
      <c r="I77" s="15">
        <f>'[3]28'!J79</f>
        <v>320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0</v>
      </c>
      <c r="N77" s="16">
        <f>'[3]28'!O79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0</v>
      </c>
      <c r="AU77" s="8">
        <v>30.74</v>
      </c>
      <c r="AW77" s="208">
        <v>32</v>
      </c>
      <c r="AX77" s="208">
        <v>0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32</v>
      </c>
      <c r="BD77" s="208">
        <v>32</v>
      </c>
      <c r="BE77" s="208">
        <v>0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32</v>
      </c>
      <c r="BL77" s="8">
        <f t="shared" si="53"/>
        <v>0</v>
      </c>
      <c r="BM77" s="8">
        <f t="shared" si="54"/>
        <v>30.74</v>
      </c>
      <c r="BN77" s="8">
        <f t="shared" si="55"/>
        <v>32</v>
      </c>
      <c r="BO77" s="8">
        <f t="shared" si="56"/>
        <v>32</v>
      </c>
      <c r="BP77" s="182">
        <f t="shared" si="57"/>
        <v>-32</v>
      </c>
      <c r="BQ77" s="182">
        <f t="shared" si="58"/>
        <v>-1.2600000000000016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320</v>
      </c>
      <c r="G78" s="16">
        <f>'[3]28'!G80</f>
        <v>440</v>
      </c>
      <c r="H78" s="17">
        <f t="shared" si="59"/>
        <v>1080</v>
      </c>
      <c r="I78" s="15">
        <f>'[3]28'!J80</f>
        <v>320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0</v>
      </c>
      <c r="N78" s="16">
        <f>'[3]28'!O80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0</v>
      </c>
      <c r="AU78" s="8">
        <v>30.74</v>
      </c>
      <c r="AW78" s="208">
        <v>32</v>
      </c>
      <c r="AX78" s="208">
        <v>0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32</v>
      </c>
      <c r="BD78" s="208">
        <v>32</v>
      </c>
      <c r="BE78" s="208">
        <v>0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32</v>
      </c>
      <c r="BL78" s="8">
        <f t="shared" si="53"/>
        <v>0</v>
      </c>
      <c r="BM78" s="8">
        <f t="shared" si="54"/>
        <v>30.74</v>
      </c>
      <c r="BN78" s="8">
        <f t="shared" si="55"/>
        <v>32</v>
      </c>
      <c r="BO78" s="8">
        <f t="shared" si="56"/>
        <v>32</v>
      </c>
      <c r="BP78" s="182">
        <f t="shared" si="57"/>
        <v>-32</v>
      </c>
      <c r="BQ78" s="182">
        <f t="shared" si="58"/>
        <v>-1.2600000000000016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320</v>
      </c>
      <c r="G79" s="16">
        <f>'[3]28'!G81</f>
        <v>440</v>
      </c>
      <c r="H79" s="17">
        <f t="shared" si="59"/>
        <v>1080</v>
      </c>
      <c r="I79" s="15">
        <f>'[3]28'!J81</f>
        <v>320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0</v>
      </c>
      <c r="N79" s="16">
        <f>'[3]28'!O81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0</v>
      </c>
      <c r="AU79" s="8">
        <v>30.74</v>
      </c>
      <c r="AW79" s="208">
        <v>32</v>
      </c>
      <c r="AX79" s="208">
        <v>0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32</v>
      </c>
      <c r="BD79" s="208">
        <v>32</v>
      </c>
      <c r="BE79" s="208">
        <v>0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32</v>
      </c>
      <c r="BL79" s="8">
        <f t="shared" si="53"/>
        <v>0</v>
      </c>
      <c r="BM79" s="8">
        <f t="shared" si="54"/>
        <v>30.74</v>
      </c>
      <c r="BN79" s="8">
        <f t="shared" si="55"/>
        <v>32</v>
      </c>
      <c r="BO79" s="8">
        <f t="shared" si="56"/>
        <v>32</v>
      </c>
      <c r="BP79" s="182">
        <f t="shared" si="57"/>
        <v>-32</v>
      </c>
      <c r="BQ79" s="182">
        <f t="shared" si="58"/>
        <v>-1.2600000000000016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320</v>
      </c>
      <c r="G80" s="16">
        <f>'[3]28'!G82</f>
        <v>440</v>
      </c>
      <c r="H80" s="17">
        <f t="shared" si="59"/>
        <v>1080</v>
      </c>
      <c r="I80" s="15">
        <f>'[3]28'!J82</f>
        <v>320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0</v>
      </c>
      <c r="N80" s="16">
        <f>'[3]28'!O82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0</v>
      </c>
      <c r="AU80" s="8">
        <v>30.74</v>
      </c>
      <c r="AW80" s="208">
        <v>32</v>
      </c>
      <c r="AX80" s="208">
        <v>0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32</v>
      </c>
      <c r="BD80" s="208">
        <v>32</v>
      </c>
      <c r="BE80" s="208">
        <v>0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32</v>
      </c>
      <c r="BL80" s="8">
        <f t="shared" si="53"/>
        <v>0</v>
      </c>
      <c r="BM80" s="8">
        <f t="shared" si="54"/>
        <v>30.74</v>
      </c>
      <c r="BN80" s="8">
        <f t="shared" si="55"/>
        <v>32</v>
      </c>
      <c r="BO80" s="8">
        <f t="shared" si="56"/>
        <v>32</v>
      </c>
      <c r="BP80" s="182">
        <f t="shared" si="57"/>
        <v>-32</v>
      </c>
      <c r="BQ80" s="182">
        <f t="shared" si="58"/>
        <v>-1.2600000000000016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320</v>
      </c>
      <c r="G81" s="16">
        <f>'[3]28'!G83</f>
        <v>440</v>
      </c>
      <c r="H81" s="17">
        <f t="shared" si="59"/>
        <v>1080</v>
      </c>
      <c r="I81" s="15">
        <f>'[3]28'!J83</f>
        <v>320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0</v>
      </c>
      <c r="N81" s="16">
        <f>'[3]28'!O83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0</v>
      </c>
      <c r="AU81" s="8">
        <v>30.74</v>
      </c>
      <c r="AW81" s="208">
        <v>32</v>
      </c>
      <c r="AX81" s="208">
        <v>0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32</v>
      </c>
      <c r="BD81" s="208">
        <v>32</v>
      </c>
      <c r="BE81" s="208">
        <v>0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32</v>
      </c>
      <c r="BL81" s="8">
        <f t="shared" si="53"/>
        <v>0</v>
      </c>
      <c r="BM81" s="8">
        <f t="shared" si="54"/>
        <v>30.74</v>
      </c>
      <c r="BN81" s="8">
        <f t="shared" si="55"/>
        <v>32</v>
      </c>
      <c r="BO81" s="8">
        <f t="shared" si="56"/>
        <v>32</v>
      </c>
      <c r="BP81" s="182">
        <f t="shared" si="57"/>
        <v>-32</v>
      </c>
      <c r="BQ81" s="182">
        <f t="shared" si="58"/>
        <v>-1.2600000000000016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320</v>
      </c>
      <c r="G82" s="16">
        <f>'[3]28'!G84</f>
        <v>440</v>
      </c>
      <c r="H82" s="17">
        <f t="shared" si="59"/>
        <v>1080</v>
      </c>
      <c r="I82" s="15">
        <f>'[3]28'!J84</f>
        <v>320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0</v>
      </c>
      <c r="N82" s="16">
        <f>'[3]28'!O84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0</v>
      </c>
      <c r="AU82" s="8">
        <v>30.74</v>
      </c>
      <c r="AW82" s="208">
        <v>32</v>
      </c>
      <c r="AX82" s="208">
        <v>0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32</v>
      </c>
      <c r="BD82" s="208">
        <v>32</v>
      </c>
      <c r="BE82" s="208">
        <v>0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32</v>
      </c>
      <c r="BL82" s="8">
        <f t="shared" si="53"/>
        <v>0</v>
      </c>
      <c r="BM82" s="8">
        <f t="shared" si="54"/>
        <v>30.74</v>
      </c>
      <c r="BN82" s="8">
        <f t="shared" si="55"/>
        <v>32</v>
      </c>
      <c r="BO82" s="8">
        <f t="shared" si="56"/>
        <v>32</v>
      </c>
      <c r="BP82" s="182">
        <f t="shared" si="57"/>
        <v>-32</v>
      </c>
      <c r="BQ82" s="182">
        <f t="shared" si="58"/>
        <v>-1.2600000000000016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320</v>
      </c>
      <c r="G83" s="16">
        <f>'[3]28'!G85</f>
        <v>440</v>
      </c>
      <c r="H83" s="17">
        <f t="shared" si="59"/>
        <v>1080</v>
      </c>
      <c r="I83" s="15">
        <f>'[3]28'!J85</f>
        <v>320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0</v>
      </c>
      <c r="N83" s="16">
        <f>'[3]28'!O85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</v>
      </c>
      <c r="AT83" s="8">
        <v>0</v>
      </c>
      <c r="AU83" s="8">
        <v>30.74</v>
      </c>
      <c r="AW83" s="208">
        <v>32</v>
      </c>
      <c r="AX83" s="208">
        <v>0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32</v>
      </c>
      <c r="BD83" s="208">
        <v>32</v>
      </c>
      <c r="BE83" s="208">
        <v>0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32</v>
      </c>
      <c r="BL83" s="8">
        <f t="shared" si="53"/>
        <v>0</v>
      </c>
      <c r="BM83" s="8">
        <f t="shared" si="54"/>
        <v>30.74</v>
      </c>
      <c r="BN83" s="8">
        <f t="shared" si="55"/>
        <v>32</v>
      </c>
      <c r="BO83" s="8">
        <f t="shared" si="56"/>
        <v>32</v>
      </c>
      <c r="BP83" s="182">
        <f t="shared" si="57"/>
        <v>-32</v>
      </c>
      <c r="BQ83" s="182">
        <f t="shared" si="58"/>
        <v>-1.2600000000000016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320</v>
      </c>
      <c r="G84" s="16">
        <f>'[3]28'!G86</f>
        <v>440</v>
      </c>
      <c r="H84" s="17">
        <f t="shared" si="59"/>
        <v>1080</v>
      </c>
      <c r="I84" s="15">
        <f>'[3]28'!J86</f>
        <v>320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0</v>
      </c>
      <c r="N84" s="16">
        <f>'[3]28'!O86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</v>
      </c>
      <c r="AT84" s="8">
        <v>0</v>
      </c>
      <c r="AU84" s="8">
        <v>30.74</v>
      </c>
      <c r="AW84" s="208">
        <v>32</v>
      </c>
      <c r="AX84" s="208">
        <v>0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32</v>
      </c>
      <c r="BD84" s="208">
        <v>32</v>
      </c>
      <c r="BE84" s="208">
        <v>0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32</v>
      </c>
      <c r="BL84" s="8">
        <f t="shared" si="53"/>
        <v>0</v>
      </c>
      <c r="BM84" s="8">
        <f t="shared" si="54"/>
        <v>30.74</v>
      </c>
      <c r="BN84" s="8">
        <f t="shared" si="55"/>
        <v>32</v>
      </c>
      <c r="BO84" s="8">
        <f t="shared" si="56"/>
        <v>32</v>
      </c>
      <c r="BP84" s="182">
        <f t="shared" si="57"/>
        <v>-32</v>
      </c>
      <c r="BQ84" s="182">
        <f t="shared" si="58"/>
        <v>-1.2600000000000016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320</v>
      </c>
      <c r="G85" s="16">
        <f>'[3]28'!G87</f>
        <v>440</v>
      </c>
      <c r="H85" s="17">
        <f t="shared" si="59"/>
        <v>1080</v>
      </c>
      <c r="I85" s="15">
        <f>'[3]28'!J87</f>
        <v>320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0</v>
      </c>
      <c r="N85" s="16">
        <f>'[3]28'!O87</f>
        <v>0</v>
      </c>
      <c r="O85" s="17">
        <f t="shared" si="60"/>
        <v>320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256</v>
      </c>
      <c r="AT85" s="8">
        <v>0</v>
      </c>
      <c r="AU85" s="8">
        <v>30.74</v>
      </c>
      <c r="AW85" s="208">
        <v>32</v>
      </c>
      <c r="AX85" s="208">
        <v>0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32</v>
      </c>
      <c r="BD85" s="208">
        <v>32</v>
      </c>
      <c r="BE85" s="208">
        <v>0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32</v>
      </c>
      <c r="BL85" s="8">
        <f t="shared" si="53"/>
        <v>0</v>
      </c>
      <c r="BM85" s="8">
        <f t="shared" si="54"/>
        <v>30.74</v>
      </c>
      <c r="BN85" s="8">
        <f t="shared" si="55"/>
        <v>32</v>
      </c>
      <c r="BO85" s="8">
        <f t="shared" si="56"/>
        <v>32</v>
      </c>
      <c r="BP85" s="182">
        <f t="shared" si="57"/>
        <v>-32</v>
      </c>
      <c r="BQ85" s="182">
        <f t="shared" si="58"/>
        <v>-1.2600000000000016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320</v>
      </c>
      <c r="G86" s="16">
        <f>'[3]28'!G88</f>
        <v>440</v>
      </c>
      <c r="H86" s="17">
        <f t="shared" si="59"/>
        <v>1080</v>
      </c>
      <c r="I86" s="15">
        <f>'[3]28'!J88</f>
        <v>320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0</v>
      </c>
      <c r="N86" s="16">
        <f>'[3]28'!O88</f>
        <v>0</v>
      </c>
      <c r="O86" s="17">
        <f t="shared" si="60"/>
        <v>320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320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256</v>
      </c>
      <c r="AT86" s="8">
        <v>0</v>
      </c>
      <c r="AU86" s="8">
        <v>30.74</v>
      </c>
      <c r="AW86" s="208">
        <v>32</v>
      </c>
      <c r="AX86" s="208">
        <v>0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32</v>
      </c>
      <c r="BD86" s="208">
        <v>32</v>
      </c>
      <c r="BE86" s="208">
        <v>0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32</v>
      </c>
      <c r="BL86" s="8">
        <f t="shared" si="53"/>
        <v>0</v>
      </c>
      <c r="BM86" s="8">
        <f t="shared" si="54"/>
        <v>30.74</v>
      </c>
      <c r="BN86" s="8">
        <f t="shared" si="55"/>
        <v>32</v>
      </c>
      <c r="BO86" s="8">
        <f t="shared" si="56"/>
        <v>32</v>
      </c>
      <c r="BP86" s="182">
        <f t="shared" si="57"/>
        <v>-32</v>
      </c>
      <c r="BQ86" s="182">
        <f t="shared" si="58"/>
        <v>-1.2600000000000016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320</v>
      </c>
      <c r="G87" s="16">
        <f>'[3]28'!G89</f>
        <v>440</v>
      </c>
      <c r="H87" s="17">
        <f t="shared" si="59"/>
        <v>1080</v>
      </c>
      <c r="I87" s="15">
        <f>'[3]28'!J89</f>
        <v>310.44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0</v>
      </c>
      <c r="N87" s="16">
        <f>'[3]28'!O89</f>
        <v>0</v>
      </c>
      <c r="O87" s="17">
        <f t="shared" si="60"/>
        <v>310.44</v>
      </c>
      <c r="P87" s="18">
        <f>frq!C87</f>
        <v>1</v>
      </c>
      <c r="Q87" s="15">
        <f t="shared" si="33"/>
        <v>310.44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310.44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278.44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278.44</v>
      </c>
      <c r="AT87" s="8">
        <v>0</v>
      </c>
      <c r="AU87" s="8">
        <v>30.74</v>
      </c>
      <c r="AW87" s="208">
        <v>0</v>
      </c>
      <c r="AX87" s="208">
        <v>0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0</v>
      </c>
      <c r="BD87" s="208">
        <v>32</v>
      </c>
      <c r="BE87" s="208">
        <v>0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32</v>
      </c>
      <c r="BL87" s="8">
        <f t="shared" si="53"/>
        <v>0</v>
      </c>
      <c r="BM87" s="8">
        <f t="shared" si="54"/>
        <v>30.74</v>
      </c>
      <c r="BN87" s="8">
        <f t="shared" si="55"/>
        <v>0</v>
      </c>
      <c r="BO87" s="8">
        <f t="shared" si="56"/>
        <v>32</v>
      </c>
      <c r="BP87" s="182">
        <f t="shared" si="57"/>
        <v>0</v>
      </c>
      <c r="BQ87" s="182">
        <f t="shared" si="58"/>
        <v>-1.2600000000000016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320</v>
      </c>
      <c r="G88" s="16">
        <f>'[3]28'!G90</f>
        <v>440</v>
      </c>
      <c r="H88" s="17">
        <f t="shared" si="59"/>
        <v>1080</v>
      </c>
      <c r="I88" s="15">
        <f>'[3]28'!J90</f>
        <v>310.44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0</v>
      </c>
      <c r="N88" s="16">
        <f>'[3]28'!O90</f>
        <v>0</v>
      </c>
      <c r="O88" s="17">
        <f t="shared" si="60"/>
        <v>310.44</v>
      </c>
      <c r="P88" s="18">
        <f>frq!C88</f>
        <v>1</v>
      </c>
      <c r="Q88" s="15">
        <f t="shared" si="33"/>
        <v>310.44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310.44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278.44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278.44</v>
      </c>
      <c r="AW88" s="208">
        <v>0</v>
      </c>
      <c r="AX88" s="208">
        <v>0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0</v>
      </c>
      <c r="BD88" s="208">
        <v>32</v>
      </c>
      <c r="BE88" s="208">
        <v>0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32</v>
      </c>
      <c r="BP88" s="182">
        <f t="shared" si="57"/>
        <v>0</v>
      </c>
      <c r="BQ88" s="182">
        <f t="shared" si="58"/>
        <v>-32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320</v>
      </c>
      <c r="G89" s="16">
        <f>'[3]28'!G91</f>
        <v>440</v>
      </c>
      <c r="H89" s="17">
        <f t="shared" si="59"/>
        <v>1080</v>
      </c>
      <c r="I89" s="15">
        <f>'[3]28'!J91</f>
        <v>310.44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0</v>
      </c>
      <c r="N89" s="16">
        <f>'[3]28'!O91</f>
        <v>0</v>
      </c>
      <c r="O89" s="17">
        <f t="shared" si="60"/>
        <v>310.44</v>
      </c>
      <c r="P89" s="18">
        <f>frq!C89</f>
        <v>1</v>
      </c>
      <c r="Q89" s="15">
        <f t="shared" si="33"/>
        <v>310.44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310.44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278.44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278.44</v>
      </c>
      <c r="AW89" s="208">
        <v>0</v>
      </c>
      <c r="AX89" s="208">
        <v>0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0</v>
      </c>
      <c r="BD89" s="208">
        <v>32</v>
      </c>
      <c r="BE89" s="208">
        <v>0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32</v>
      </c>
      <c r="BP89" s="182">
        <f t="shared" si="57"/>
        <v>0</v>
      </c>
      <c r="BQ89" s="182">
        <f t="shared" si="58"/>
        <v>-32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320</v>
      </c>
      <c r="G90" s="16">
        <f>'[3]28'!G92</f>
        <v>440</v>
      </c>
      <c r="H90" s="17">
        <f t="shared" si="59"/>
        <v>1080</v>
      </c>
      <c r="I90" s="15">
        <f>'[3]28'!J92</f>
        <v>310.44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0</v>
      </c>
      <c r="N90" s="16">
        <f>'[3]28'!O92</f>
        <v>0</v>
      </c>
      <c r="O90" s="17">
        <f t="shared" si="60"/>
        <v>310.44</v>
      </c>
      <c r="P90" s="18">
        <f>frq!C90</f>
        <v>1</v>
      </c>
      <c r="Q90" s="15">
        <f t="shared" si="33"/>
        <v>310.44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310.44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278.44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278.44</v>
      </c>
      <c r="AW90" s="208">
        <v>0</v>
      </c>
      <c r="AX90" s="208">
        <v>0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0</v>
      </c>
      <c r="BD90" s="208">
        <v>32</v>
      </c>
      <c r="BE90" s="208">
        <v>0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32</v>
      </c>
      <c r="BP90" s="182">
        <f t="shared" si="57"/>
        <v>0</v>
      </c>
      <c r="BQ90" s="182">
        <f t="shared" si="58"/>
        <v>-32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320</v>
      </c>
      <c r="G91" s="16">
        <f>'[3]28'!G93</f>
        <v>440</v>
      </c>
      <c r="H91" s="17">
        <f t="shared" si="59"/>
        <v>1080</v>
      </c>
      <c r="I91" s="15">
        <f>'[3]28'!J93</f>
        <v>312.04000000000002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0</v>
      </c>
      <c r="N91" s="16">
        <f>'[3]28'!O93</f>
        <v>0</v>
      </c>
      <c r="O91" s="17">
        <f t="shared" si="60"/>
        <v>312.04000000000002</v>
      </c>
      <c r="P91" s="18">
        <f>frq!C91</f>
        <v>1</v>
      </c>
      <c r="Q91" s="15">
        <f t="shared" si="33"/>
        <v>312.04000000000002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312.04000000000002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280.04000000000002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280.04000000000002</v>
      </c>
      <c r="AW91" s="208">
        <v>0</v>
      </c>
      <c r="AX91" s="208">
        <v>0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0</v>
      </c>
      <c r="BD91" s="208">
        <v>32</v>
      </c>
      <c r="BE91" s="208">
        <v>0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32</v>
      </c>
      <c r="BP91" s="182">
        <f t="shared" si="57"/>
        <v>0</v>
      </c>
      <c r="BQ91" s="182">
        <f t="shared" si="58"/>
        <v>-32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320</v>
      </c>
      <c r="G92" s="16">
        <f>'[3]28'!G94</f>
        <v>440</v>
      </c>
      <c r="H92" s="17">
        <f t="shared" si="59"/>
        <v>1080</v>
      </c>
      <c r="I92" s="15">
        <f>'[3]28'!J94</f>
        <v>312.04000000000002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0</v>
      </c>
      <c r="N92" s="16">
        <f>'[3]28'!O94</f>
        <v>0</v>
      </c>
      <c r="O92" s="17">
        <f t="shared" si="60"/>
        <v>312.04000000000002</v>
      </c>
      <c r="P92" s="18">
        <f>frq!C92</f>
        <v>1</v>
      </c>
      <c r="Q92" s="15">
        <f t="shared" si="33"/>
        <v>312.04000000000002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312.04000000000002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280.04000000000002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280.04000000000002</v>
      </c>
      <c r="AW92" s="208">
        <v>0</v>
      </c>
      <c r="AX92" s="208">
        <v>0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0</v>
      </c>
      <c r="BD92" s="208">
        <v>32</v>
      </c>
      <c r="BE92" s="208">
        <v>0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32</v>
      </c>
      <c r="BP92" s="182">
        <f t="shared" si="57"/>
        <v>0</v>
      </c>
      <c r="BQ92" s="182">
        <f t="shared" si="58"/>
        <v>-32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320</v>
      </c>
      <c r="G93" s="16">
        <f>'[3]28'!G95</f>
        <v>440</v>
      </c>
      <c r="H93" s="17">
        <f t="shared" si="59"/>
        <v>1080</v>
      </c>
      <c r="I93" s="15">
        <f>'[3]28'!J95</f>
        <v>312.04000000000002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0</v>
      </c>
      <c r="N93" s="16">
        <f>'[3]28'!O95</f>
        <v>0</v>
      </c>
      <c r="O93" s="17">
        <f t="shared" si="60"/>
        <v>312.04000000000002</v>
      </c>
      <c r="P93" s="18">
        <f>frq!C93</f>
        <v>1</v>
      </c>
      <c r="Q93" s="15">
        <f t="shared" si="33"/>
        <v>312.04000000000002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312.04000000000002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280.04000000000002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280.04000000000002</v>
      </c>
      <c r="AW93" s="208">
        <v>0</v>
      </c>
      <c r="AX93" s="208">
        <v>0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0</v>
      </c>
      <c r="BD93" s="208">
        <v>32</v>
      </c>
      <c r="BE93" s="208">
        <v>0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32</v>
      </c>
      <c r="BP93" s="182">
        <f t="shared" si="57"/>
        <v>0</v>
      </c>
      <c r="BQ93" s="182">
        <f t="shared" si="58"/>
        <v>-32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320</v>
      </c>
      <c r="G94" s="16">
        <f>'[3]28'!G96</f>
        <v>440</v>
      </c>
      <c r="H94" s="17">
        <f t="shared" si="59"/>
        <v>1080</v>
      </c>
      <c r="I94" s="15">
        <f>'[3]28'!J96</f>
        <v>312.04000000000002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0</v>
      </c>
      <c r="N94" s="16">
        <f>'[3]28'!O96</f>
        <v>0</v>
      </c>
      <c r="O94" s="17">
        <f t="shared" si="60"/>
        <v>312.04000000000002</v>
      </c>
      <c r="P94" s="18">
        <f>frq!C94</f>
        <v>1</v>
      </c>
      <c r="Q94" s="15">
        <f t="shared" si="33"/>
        <v>312.04000000000002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312.04000000000002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280.04000000000002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280.04000000000002</v>
      </c>
      <c r="AW94" s="208">
        <v>0</v>
      </c>
      <c r="AX94" s="208">
        <v>0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0</v>
      </c>
      <c r="BD94" s="208">
        <v>32</v>
      </c>
      <c r="BE94" s="208">
        <v>0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32</v>
      </c>
      <c r="BP94" s="182">
        <f t="shared" si="57"/>
        <v>0</v>
      </c>
      <c r="BQ94" s="182">
        <f t="shared" si="58"/>
        <v>-32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320</v>
      </c>
      <c r="G95" s="16">
        <f>'[3]28'!G97</f>
        <v>440</v>
      </c>
      <c r="H95" s="17">
        <f t="shared" si="59"/>
        <v>1080</v>
      </c>
      <c r="I95" s="15">
        <f>'[3]28'!J97</f>
        <v>293.01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0</v>
      </c>
      <c r="N95" s="16">
        <f>'[3]28'!O97</f>
        <v>0</v>
      </c>
      <c r="O95" s="17">
        <f t="shared" si="60"/>
        <v>293.01</v>
      </c>
      <c r="P95" s="18">
        <f>frq!C95</f>
        <v>1</v>
      </c>
      <c r="Q95" s="15">
        <f t="shared" si="33"/>
        <v>293.01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293.01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261.01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261.01</v>
      </c>
      <c r="AW95" s="208">
        <v>0</v>
      </c>
      <c r="AX95" s="208">
        <v>0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0</v>
      </c>
      <c r="BD95" s="208">
        <v>32</v>
      </c>
      <c r="BE95" s="208">
        <v>0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32</v>
      </c>
      <c r="BP95" s="182">
        <f t="shared" si="57"/>
        <v>0</v>
      </c>
      <c r="BQ95" s="182">
        <f t="shared" si="58"/>
        <v>-32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320</v>
      </c>
      <c r="G96" s="16">
        <f>'[3]28'!G98</f>
        <v>440</v>
      </c>
      <c r="H96" s="17">
        <f t="shared" si="59"/>
        <v>1080</v>
      </c>
      <c r="I96" s="15">
        <f>'[3]28'!J98</f>
        <v>293.01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0</v>
      </c>
      <c r="N96" s="16">
        <f>'[3]28'!O98</f>
        <v>0</v>
      </c>
      <c r="O96" s="17">
        <f t="shared" si="60"/>
        <v>293.01</v>
      </c>
      <c r="P96" s="18">
        <f>frq!C96</f>
        <v>1</v>
      </c>
      <c r="Q96" s="15">
        <f t="shared" si="33"/>
        <v>293.01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293.01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261.01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261.01</v>
      </c>
      <c r="AW96" s="208">
        <v>0</v>
      </c>
      <c r="AX96" s="208">
        <v>0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0</v>
      </c>
      <c r="BD96" s="208">
        <v>32</v>
      </c>
      <c r="BE96" s="208">
        <v>0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32</v>
      </c>
      <c r="BP96" s="182">
        <f t="shared" si="57"/>
        <v>0</v>
      </c>
      <c r="BQ96" s="182">
        <f t="shared" si="58"/>
        <v>-32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320</v>
      </c>
      <c r="G97" s="16">
        <f>'[3]28'!G99</f>
        <v>440</v>
      </c>
      <c r="H97" s="17">
        <f t="shared" si="59"/>
        <v>1080</v>
      </c>
      <c r="I97" s="15">
        <f>'[3]28'!J99</f>
        <v>293.01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0</v>
      </c>
      <c r="N97" s="16">
        <f>'[3]28'!O99</f>
        <v>0</v>
      </c>
      <c r="O97" s="17">
        <f t="shared" si="60"/>
        <v>293.01</v>
      </c>
      <c r="P97" s="18">
        <f>frq!C97</f>
        <v>1</v>
      </c>
      <c r="Q97" s="15">
        <f t="shared" si="33"/>
        <v>293.01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293.01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261.01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261.01</v>
      </c>
      <c r="AW97" s="208">
        <v>0</v>
      </c>
      <c r="AX97" s="208">
        <v>0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0</v>
      </c>
      <c r="BD97" s="208">
        <v>32</v>
      </c>
      <c r="BE97" s="208">
        <v>0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32</v>
      </c>
      <c r="BP97" s="182">
        <f t="shared" si="57"/>
        <v>0</v>
      </c>
      <c r="BQ97" s="182">
        <f t="shared" si="58"/>
        <v>-32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320</v>
      </c>
      <c r="G98" s="16">
        <f>'[3]28'!G100</f>
        <v>440</v>
      </c>
      <c r="H98" s="17">
        <f t="shared" si="59"/>
        <v>1080</v>
      </c>
      <c r="I98" s="15">
        <f>'[3]28'!J100</f>
        <v>293.01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0</v>
      </c>
      <c r="N98" s="16">
        <f>'[3]28'!O100</f>
        <v>0</v>
      </c>
      <c r="O98" s="17">
        <f t="shared" si="60"/>
        <v>293.01</v>
      </c>
      <c r="P98" s="18">
        <f>frq!C98</f>
        <v>1</v>
      </c>
      <c r="Q98" s="15">
        <f t="shared" si="33"/>
        <v>293.01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293.01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261.01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261.01</v>
      </c>
      <c r="AW98" s="208">
        <v>0</v>
      </c>
      <c r="AX98" s="208">
        <v>0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0</v>
      </c>
      <c r="BD98" s="208">
        <v>32</v>
      </c>
      <c r="BE98" s="208">
        <v>0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32</v>
      </c>
      <c r="BP98" s="182">
        <f t="shared" si="57"/>
        <v>0</v>
      </c>
      <c r="BQ98" s="182">
        <f t="shared" si="58"/>
        <v>-32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10.56</v>
      </c>
      <c r="H99" s="15">
        <f t="shared" si="62"/>
        <v>25.92</v>
      </c>
      <c r="I99" s="15">
        <f t="shared" si="62"/>
        <v>6.7004299999999972</v>
      </c>
      <c r="J99" s="15">
        <f t="shared" si="62"/>
        <v>-2.6400000000000009E-3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6.6977899999999995</v>
      </c>
      <c r="P99" s="15">
        <f t="shared" si="62"/>
        <v>2.4E-2</v>
      </c>
      <c r="Q99" s="15">
        <f t="shared" si="62"/>
        <v>6.7004299999999972</v>
      </c>
      <c r="R99" s="15">
        <f t="shared" si="62"/>
        <v>-2.6400000000000009E-3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6.6977899999999995</v>
      </c>
      <c r="X99" s="15">
        <f t="shared" si="62"/>
        <v>0.51818000000000008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0.51818000000000008</v>
      </c>
      <c r="AE99" s="15">
        <f t="shared" si="62"/>
        <v>0.72296000000000071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0.72296000000000071</v>
      </c>
      <c r="AL99" s="15">
        <f t="shared" si="62"/>
        <v>5.4592899999999993</v>
      </c>
      <c r="AM99" s="15">
        <f t="shared" si="62"/>
        <v>-2.6400000000000009E-3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5.4566499999999998</v>
      </c>
      <c r="AS99" s="15">
        <f t="shared" si="62"/>
        <v>0</v>
      </c>
      <c r="AT99" s="15">
        <f t="shared" si="62"/>
        <v>0.44762749999999984</v>
      </c>
      <c r="AU99" s="15">
        <f t="shared" si="62"/>
        <v>0.61239499999999869</v>
      </c>
      <c r="AV99" s="15">
        <f t="shared" si="62"/>
        <v>0</v>
      </c>
      <c r="AW99" s="15">
        <f t="shared" si="62"/>
        <v>0.51818000000000008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0.51818000000000008</v>
      </c>
      <c r="BD99" s="15">
        <f t="shared" si="62"/>
        <v>0.72296000000000071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0.72296000000000071</v>
      </c>
      <c r="BK99" s="15"/>
      <c r="BL99" s="15">
        <f t="shared" si="63"/>
        <v>0.44762749999999984</v>
      </c>
      <c r="BM99" s="15">
        <f t="shared" si="63"/>
        <v>0.61239499999999869</v>
      </c>
      <c r="BN99" s="15">
        <f t="shared" si="63"/>
        <v>0.51818000000000008</v>
      </c>
      <c r="BO99" s="15">
        <f t="shared" si="63"/>
        <v>0.72296000000000071</v>
      </c>
      <c r="BP99" s="15">
        <f t="shared" si="63"/>
        <v>-7.0552500000000004E-2</v>
      </c>
      <c r="BQ99" s="15">
        <f t="shared" si="63"/>
        <v>-0.11056500000000004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45013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45013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0</v>
      </c>
      <c r="C3">
        <f>GT!C3</f>
        <v>0</v>
      </c>
      <c r="D3">
        <f>GT!M3</f>
        <v>-0.4</v>
      </c>
      <c r="E3">
        <f>GT!N3</f>
        <v>0</v>
      </c>
      <c r="F3">
        <f>B3+C3</f>
        <v>0</v>
      </c>
      <c r="G3">
        <f>D3+E3-X3</f>
        <v>-0.4</v>
      </c>
      <c r="H3" s="154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54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56">
        <f t="shared" ref="U3:U66" si="2">SUM(P3:T3)</f>
        <v>-0.39556000000000002</v>
      </c>
      <c r="V3" s="154">
        <f t="shared" ref="V3:V66" si="3">G3-U3</f>
        <v>-4.4399999999999995E-3</v>
      </c>
      <c r="X3" s="159"/>
    </row>
    <row r="4" spans="1:24">
      <c r="A4" t="s">
        <v>46</v>
      </c>
      <c r="B4">
        <f>GT!B4</f>
        <v>0</v>
      </c>
      <c r="C4">
        <f>GT!C4</f>
        <v>0</v>
      </c>
      <c r="D4">
        <f>GT!M4</f>
        <v>-0.4</v>
      </c>
      <c r="E4">
        <f>GT!N4</f>
        <v>0</v>
      </c>
      <c r="F4">
        <f t="shared" ref="F4:F67" si="4">B4+C4</f>
        <v>0</v>
      </c>
      <c r="G4">
        <f t="shared" ref="G4:G67" si="5">D4+E4-X4</f>
        <v>-0.4</v>
      </c>
      <c r="H4" s="154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54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56">
        <f t="shared" si="2"/>
        <v>-0.39556000000000002</v>
      </c>
      <c r="V4" s="154">
        <f t="shared" si="3"/>
        <v>-4.4399999999999995E-3</v>
      </c>
      <c r="X4" s="159"/>
    </row>
    <row r="5" spans="1:24">
      <c r="A5" t="s">
        <v>47</v>
      </c>
      <c r="B5">
        <f>GT!B5</f>
        <v>0</v>
      </c>
      <c r="C5">
        <f>GT!C5</f>
        <v>0</v>
      </c>
      <c r="D5">
        <f>GT!M5</f>
        <v>-0.4</v>
      </c>
      <c r="E5">
        <f>GT!N5</f>
        <v>0</v>
      </c>
      <c r="F5">
        <f t="shared" si="4"/>
        <v>0</v>
      </c>
      <c r="G5">
        <f t="shared" si="5"/>
        <v>-0.4</v>
      </c>
      <c r="H5" s="154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54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56">
        <f t="shared" si="2"/>
        <v>-0.39556000000000002</v>
      </c>
      <c r="V5" s="154">
        <f t="shared" si="3"/>
        <v>-4.4399999999999995E-3</v>
      </c>
      <c r="X5" s="159"/>
    </row>
    <row r="6" spans="1:24">
      <c r="A6" t="s">
        <v>48</v>
      </c>
      <c r="B6">
        <f>GT!B6</f>
        <v>0</v>
      </c>
      <c r="C6">
        <f>GT!C6</f>
        <v>0</v>
      </c>
      <c r="D6">
        <f>GT!M6</f>
        <v>-0.4</v>
      </c>
      <c r="E6">
        <f>GT!N6</f>
        <v>0</v>
      </c>
      <c r="F6">
        <f t="shared" si="4"/>
        <v>0</v>
      </c>
      <c r="G6">
        <f t="shared" si="5"/>
        <v>-0.4</v>
      </c>
      <c r="H6" s="154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54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56">
        <f t="shared" si="2"/>
        <v>-0.39556000000000002</v>
      </c>
      <c r="V6" s="154">
        <f t="shared" si="3"/>
        <v>-4.4399999999999995E-3</v>
      </c>
      <c r="X6" s="159"/>
    </row>
    <row r="7" spans="1:24">
      <c r="A7" t="s">
        <v>49</v>
      </c>
      <c r="B7">
        <f>GT!B7</f>
        <v>0</v>
      </c>
      <c r="C7">
        <f>GT!C7</f>
        <v>0</v>
      </c>
      <c r="D7">
        <f>GT!M7</f>
        <v>-0.4</v>
      </c>
      <c r="E7">
        <f>GT!N7</f>
        <v>0</v>
      </c>
      <c r="F7">
        <f t="shared" si="4"/>
        <v>0</v>
      </c>
      <c r="G7">
        <f t="shared" si="5"/>
        <v>-0.4</v>
      </c>
      <c r="H7" s="154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54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56">
        <f t="shared" si="2"/>
        <v>-0.39556000000000002</v>
      </c>
      <c r="V7" s="154">
        <f t="shared" si="3"/>
        <v>-4.4399999999999995E-3</v>
      </c>
      <c r="X7" s="159"/>
    </row>
    <row r="8" spans="1:24">
      <c r="A8" t="s">
        <v>50</v>
      </c>
      <c r="B8">
        <f>GT!B8</f>
        <v>0</v>
      </c>
      <c r="C8">
        <f>GT!C8</f>
        <v>0</v>
      </c>
      <c r="D8">
        <f>GT!M8</f>
        <v>-0.4</v>
      </c>
      <c r="E8">
        <f>GT!N8</f>
        <v>0</v>
      </c>
      <c r="F8">
        <f t="shared" si="4"/>
        <v>0</v>
      </c>
      <c r="G8">
        <f t="shared" si="5"/>
        <v>-0.4</v>
      </c>
      <c r="H8" s="154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54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56">
        <f t="shared" si="2"/>
        <v>-0.39556000000000002</v>
      </c>
      <c r="V8" s="154">
        <f t="shared" si="3"/>
        <v>-4.4399999999999995E-3</v>
      </c>
      <c r="X8" s="159"/>
    </row>
    <row r="9" spans="1:24">
      <c r="A9" t="s">
        <v>51</v>
      </c>
      <c r="B9">
        <f>GT!B9</f>
        <v>0</v>
      </c>
      <c r="C9">
        <f>GT!C9</f>
        <v>0</v>
      </c>
      <c r="D9">
        <f>GT!M9</f>
        <v>-0.4</v>
      </c>
      <c r="E9">
        <f>GT!N9</f>
        <v>0</v>
      </c>
      <c r="F9">
        <f t="shared" si="4"/>
        <v>0</v>
      </c>
      <c r="G9">
        <f t="shared" si="5"/>
        <v>-0.4</v>
      </c>
      <c r="H9" s="154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54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56">
        <f t="shared" si="2"/>
        <v>-0.39556000000000002</v>
      </c>
      <c r="V9" s="154">
        <f t="shared" si="3"/>
        <v>-4.4399999999999995E-3</v>
      </c>
      <c r="X9" s="159"/>
    </row>
    <row r="10" spans="1:24">
      <c r="A10" t="s">
        <v>52</v>
      </c>
      <c r="B10">
        <f>GT!B10</f>
        <v>0</v>
      </c>
      <c r="C10">
        <f>GT!C10</f>
        <v>0</v>
      </c>
      <c r="D10">
        <f>GT!M10</f>
        <v>-0.4</v>
      </c>
      <c r="E10">
        <f>GT!N10</f>
        <v>0</v>
      </c>
      <c r="F10">
        <f t="shared" si="4"/>
        <v>0</v>
      </c>
      <c r="G10">
        <f t="shared" si="5"/>
        <v>-0.4</v>
      </c>
      <c r="H10" s="154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54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56">
        <f t="shared" si="2"/>
        <v>-0.39556000000000002</v>
      </c>
      <c r="V10" s="154">
        <f t="shared" si="3"/>
        <v>-4.4399999999999995E-3</v>
      </c>
      <c r="X10" s="159"/>
    </row>
    <row r="11" spans="1:24">
      <c r="A11" t="s">
        <v>53</v>
      </c>
      <c r="B11">
        <f>GT!B11</f>
        <v>0</v>
      </c>
      <c r="C11">
        <f>GT!C11</f>
        <v>0</v>
      </c>
      <c r="D11">
        <f>GT!M11</f>
        <v>-0.4</v>
      </c>
      <c r="E11">
        <f>GT!N11</f>
        <v>0</v>
      </c>
      <c r="F11">
        <f t="shared" si="4"/>
        <v>0</v>
      </c>
      <c r="G11">
        <f t="shared" si="5"/>
        <v>-0.4</v>
      </c>
      <c r="H11" s="154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54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56">
        <f t="shared" si="2"/>
        <v>-0.39556000000000002</v>
      </c>
      <c r="V11" s="154">
        <f t="shared" si="3"/>
        <v>-4.4399999999999995E-3</v>
      </c>
      <c r="X11" s="159"/>
    </row>
    <row r="12" spans="1:24">
      <c r="A12" t="s">
        <v>54</v>
      </c>
      <c r="B12">
        <f>GT!B12</f>
        <v>0</v>
      </c>
      <c r="C12">
        <f>GT!C12</f>
        <v>0</v>
      </c>
      <c r="D12">
        <f>GT!M12</f>
        <v>-0.4</v>
      </c>
      <c r="E12">
        <f>GT!N12</f>
        <v>0</v>
      </c>
      <c r="F12">
        <f t="shared" si="4"/>
        <v>0</v>
      </c>
      <c r="G12">
        <f t="shared" si="5"/>
        <v>-0.4</v>
      </c>
      <c r="H12" s="154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54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56">
        <f t="shared" si="2"/>
        <v>-0.39556000000000002</v>
      </c>
      <c r="V12" s="154">
        <f t="shared" si="3"/>
        <v>-4.4399999999999995E-3</v>
      </c>
      <c r="X12" s="159"/>
    </row>
    <row r="13" spans="1:24">
      <c r="A13" t="s">
        <v>55</v>
      </c>
      <c r="B13">
        <f>GT!B13</f>
        <v>0</v>
      </c>
      <c r="C13">
        <f>GT!C13</f>
        <v>0</v>
      </c>
      <c r="D13">
        <f>GT!M13</f>
        <v>-0.4</v>
      </c>
      <c r="E13">
        <f>GT!N13</f>
        <v>0</v>
      </c>
      <c r="F13">
        <f t="shared" si="4"/>
        <v>0</v>
      </c>
      <c r="G13">
        <f t="shared" si="5"/>
        <v>-0.4</v>
      </c>
      <c r="H13" s="154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54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56">
        <f t="shared" si="2"/>
        <v>-0.39556000000000002</v>
      </c>
      <c r="V13" s="154">
        <f t="shared" si="3"/>
        <v>-4.4399999999999995E-3</v>
      </c>
      <c r="X13" s="159"/>
    </row>
    <row r="14" spans="1:24">
      <c r="A14" t="s">
        <v>56</v>
      </c>
      <c r="B14">
        <f>GT!B14</f>
        <v>0</v>
      </c>
      <c r="C14">
        <f>GT!C14</f>
        <v>0</v>
      </c>
      <c r="D14">
        <f>GT!M14</f>
        <v>-0.4</v>
      </c>
      <c r="E14">
        <f>GT!N14</f>
        <v>0</v>
      </c>
      <c r="F14">
        <f t="shared" si="4"/>
        <v>0</v>
      </c>
      <c r="G14">
        <f t="shared" si="5"/>
        <v>-0.4</v>
      </c>
      <c r="H14" s="154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54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56">
        <f t="shared" si="2"/>
        <v>-0.39556000000000002</v>
      </c>
      <c r="V14" s="154">
        <f t="shared" si="3"/>
        <v>-4.4399999999999995E-3</v>
      </c>
      <c r="X14" s="159"/>
    </row>
    <row r="15" spans="1:24">
      <c r="A15" t="s">
        <v>57</v>
      </c>
      <c r="B15">
        <f>GT!B15</f>
        <v>0</v>
      </c>
      <c r="C15">
        <f>GT!C15</f>
        <v>0</v>
      </c>
      <c r="D15">
        <f>GT!M15</f>
        <v>-0.4</v>
      </c>
      <c r="E15">
        <f>GT!N15</f>
        <v>0</v>
      </c>
      <c r="F15">
        <f t="shared" si="4"/>
        <v>0</v>
      </c>
      <c r="G15">
        <f t="shared" si="5"/>
        <v>-0.4</v>
      </c>
      <c r="H15" s="154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54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56">
        <f t="shared" si="2"/>
        <v>-0.39556000000000002</v>
      </c>
      <c r="V15" s="154">
        <f t="shared" si="3"/>
        <v>-4.4399999999999995E-3</v>
      </c>
      <c r="X15" s="159"/>
    </row>
    <row r="16" spans="1:24">
      <c r="A16" t="s">
        <v>58</v>
      </c>
      <c r="B16">
        <f>GT!B16</f>
        <v>0</v>
      </c>
      <c r="C16">
        <f>GT!C16</f>
        <v>0</v>
      </c>
      <c r="D16">
        <f>GT!M16</f>
        <v>-0.4</v>
      </c>
      <c r="E16">
        <f>GT!N16</f>
        <v>0</v>
      </c>
      <c r="F16">
        <f t="shared" si="4"/>
        <v>0</v>
      </c>
      <c r="G16">
        <f t="shared" si="5"/>
        <v>-0.4</v>
      </c>
      <c r="H16" s="154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54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56">
        <f t="shared" si="2"/>
        <v>-0.39556000000000002</v>
      </c>
      <c r="V16" s="154">
        <f t="shared" si="3"/>
        <v>-4.4399999999999995E-3</v>
      </c>
      <c r="X16" s="159"/>
    </row>
    <row r="17" spans="1:24">
      <c r="A17" t="s">
        <v>59</v>
      </c>
      <c r="B17">
        <f>GT!B17</f>
        <v>0</v>
      </c>
      <c r="C17">
        <f>GT!C17</f>
        <v>0</v>
      </c>
      <c r="D17">
        <f>GT!M17</f>
        <v>-0.4</v>
      </c>
      <c r="E17">
        <f>GT!N17</f>
        <v>0</v>
      </c>
      <c r="F17">
        <f t="shared" si="4"/>
        <v>0</v>
      </c>
      <c r="G17">
        <f t="shared" si="5"/>
        <v>-0.4</v>
      </c>
      <c r="H17" s="154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54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56">
        <f t="shared" si="2"/>
        <v>-0.39556000000000002</v>
      </c>
      <c r="V17" s="154">
        <f t="shared" si="3"/>
        <v>-4.4399999999999995E-3</v>
      </c>
      <c r="X17" s="159"/>
    </row>
    <row r="18" spans="1:24">
      <c r="A18" t="s">
        <v>60</v>
      </c>
      <c r="B18">
        <f>GT!B18</f>
        <v>0</v>
      </c>
      <c r="C18">
        <f>GT!C18</f>
        <v>0</v>
      </c>
      <c r="D18">
        <f>GT!M18</f>
        <v>-0.4</v>
      </c>
      <c r="E18">
        <f>GT!N18</f>
        <v>0</v>
      </c>
      <c r="F18">
        <f t="shared" si="4"/>
        <v>0</v>
      </c>
      <c r="G18">
        <f t="shared" si="5"/>
        <v>-0.4</v>
      </c>
      <c r="H18" s="154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54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56">
        <f t="shared" si="2"/>
        <v>-0.39556000000000002</v>
      </c>
      <c r="V18" s="154">
        <f t="shared" si="3"/>
        <v>-4.4399999999999995E-3</v>
      </c>
      <c r="X18" s="159"/>
    </row>
    <row r="19" spans="1:24">
      <c r="A19" t="s">
        <v>61</v>
      </c>
      <c r="B19">
        <f>GT!B19</f>
        <v>0</v>
      </c>
      <c r="C19">
        <f>GT!C19</f>
        <v>0</v>
      </c>
      <c r="D19">
        <f>GT!M19</f>
        <v>-0.4</v>
      </c>
      <c r="E19">
        <f>GT!N19</f>
        <v>0</v>
      </c>
      <c r="F19">
        <f t="shared" si="4"/>
        <v>0</v>
      </c>
      <c r="G19">
        <f t="shared" si="5"/>
        <v>-0.4</v>
      </c>
      <c r="H19" s="154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54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56">
        <f t="shared" si="2"/>
        <v>-0.39556000000000002</v>
      </c>
      <c r="V19" s="154">
        <f t="shared" si="3"/>
        <v>-4.4399999999999995E-3</v>
      </c>
      <c r="X19" s="159"/>
    </row>
    <row r="20" spans="1:24">
      <c r="A20" t="s">
        <v>62</v>
      </c>
      <c r="B20">
        <f>GT!B20</f>
        <v>0</v>
      </c>
      <c r="C20">
        <f>GT!C20</f>
        <v>0</v>
      </c>
      <c r="D20">
        <f>GT!M20</f>
        <v>-0.4</v>
      </c>
      <c r="E20">
        <f>GT!N20</f>
        <v>0</v>
      </c>
      <c r="F20">
        <f t="shared" si="4"/>
        <v>0</v>
      </c>
      <c r="G20">
        <f t="shared" si="5"/>
        <v>-0.4</v>
      </c>
      <c r="H20" s="154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54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56">
        <f t="shared" si="2"/>
        <v>-0.39556000000000002</v>
      </c>
      <c r="V20" s="154">
        <f t="shared" si="3"/>
        <v>-4.4399999999999995E-3</v>
      </c>
      <c r="X20" s="159"/>
    </row>
    <row r="21" spans="1:24">
      <c r="A21" t="s">
        <v>63</v>
      </c>
      <c r="B21">
        <f>GT!B21</f>
        <v>0</v>
      </c>
      <c r="C21">
        <f>GT!C21</f>
        <v>0</v>
      </c>
      <c r="D21">
        <f>GT!M21</f>
        <v>-0.4</v>
      </c>
      <c r="E21">
        <f>GT!N21</f>
        <v>0</v>
      </c>
      <c r="F21">
        <f t="shared" si="4"/>
        <v>0</v>
      </c>
      <c r="G21">
        <f t="shared" si="5"/>
        <v>-0.4</v>
      </c>
      <c r="H21" s="154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54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56">
        <f t="shared" si="2"/>
        <v>-0.39556000000000002</v>
      </c>
      <c r="V21" s="154">
        <f t="shared" si="3"/>
        <v>-4.4399999999999995E-3</v>
      </c>
      <c r="X21" s="159"/>
    </row>
    <row r="22" spans="1:24">
      <c r="A22" t="s">
        <v>64</v>
      </c>
      <c r="B22">
        <f>GT!B22</f>
        <v>0</v>
      </c>
      <c r="C22">
        <f>GT!C22</f>
        <v>0</v>
      </c>
      <c r="D22">
        <f>GT!M22</f>
        <v>-0.4</v>
      </c>
      <c r="E22">
        <f>GT!N22</f>
        <v>0</v>
      </c>
      <c r="F22">
        <f t="shared" si="4"/>
        <v>0</v>
      </c>
      <c r="G22">
        <f t="shared" si="5"/>
        <v>-0.4</v>
      </c>
      <c r="H22" s="154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54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56">
        <f t="shared" si="2"/>
        <v>-0.39556000000000002</v>
      </c>
      <c r="V22" s="154">
        <f t="shared" si="3"/>
        <v>-4.4399999999999995E-3</v>
      </c>
      <c r="X22" s="159"/>
    </row>
    <row r="23" spans="1:24">
      <c r="A23" t="s">
        <v>65</v>
      </c>
      <c r="B23">
        <f>GT!B23</f>
        <v>0</v>
      </c>
      <c r="C23">
        <f>GT!C23</f>
        <v>0</v>
      </c>
      <c r="D23">
        <f>GT!M23</f>
        <v>-0.4</v>
      </c>
      <c r="E23">
        <f>GT!N23</f>
        <v>0</v>
      </c>
      <c r="F23">
        <f t="shared" si="4"/>
        <v>0</v>
      </c>
      <c r="G23">
        <f t="shared" si="5"/>
        <v>-0.4</v>
      </c>
      <c r="H23" s="154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54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56">
        <f t="shared" si="2"/>
        <v>-0.39556000000000002</v>
      </c>
      <c r="V23" s="154">
        <f t="shared" si="3"/>
        <v>-4.4399999999999995E-3</v>
      </c>
      <c r="X23" s="159"/>
    </row>
    <row r="24" spans="1:24">
      <c r="A24" t="s">
        <v>66</v>
      </c>
      <c r="B24">
        <f>GT!B24</f>
        <v>0</v>
      </c>
      <c r="C24">
        <f>GT!C24</f>
        <v>0</v>
      </c>
      <c r="D24">
        <f>GT!M24</f>
        <v>-0.4</v>
      </c>
      <c r="E24">
        <f>GT!N24</f>
        <v>0</v>
      </c>
      <c r="F24">
        <f t="shared" si="4"/>
        <v>0</v>
      </c>
      <c r="G24">
        <f t="shared" si="5"/>
        <v>-0.4</v>
      </c>
      <c r="H24" s="154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54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56">
        <f t="shared" si="2"/>
        <v>-0.39556000000000002</v>
      </c>
      <c r="V24" s="154">
        <f t="shared" si="3"/>
        <v>-4.4399999999999995E-3</v>
      </c>
      <c r="X24" s="159"/>
    </row>
    <row r="25" spans="1:24">
      <c r="A25" t="s">
        <v>67</v>
      </c>
      <c r="B25">
        <f>GT!B25</f>
        <v>0</v>
      </c>
      <c r="C25">
        <f>GT!C25</f>
        <v>0</v>
      </c>
      <c r="D25">
        <f>GT!M25</f>
        <v>-0.4</v>
      </c>
      <c r="E25">
        <f>GT!N25</f>
        <v>0</v>
      </c>
      <c r="F25">
        <f t="shared" si="4"/>
        <v>0</v>
      </c>
      <c r="G25">
        <f t="shared" si="5"/>
        <v>-0.4</v>
      </c>
      <c r="H25" s="154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54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56">
        <f t="shared" si="2"/>
        <v>-0.39556000000000002</v>
      </c>
      <c r="V25" s="154">
        <f t="shared" si="3"/>
        <v>-4.4399999999999995E-3</v>
      </c>
      <c r="X25" s="159"/>
    </row>
    <row r="26" spans="1:24">
      <c r="A26" t="s">
        <v>68</v>
      </c>
      <c r="B26">
        <f>GT!B26</f>
        <v>0</v>
      </c>
      <c r="C26">
        <f>GT!C26</f>
        <v>0</v>
      </c>
      <c r="D26">
        <f>GT!M26</f>
        <v>-0.4</v>
      </c>
      <c r="E26">
        <f>GT!N26</f>
        <v>0</v>
      </c>
      <c r="F26">
        <f t="shared" si="4"/>
        <v>0</v>
      </c>
      <c r="G26">
        <f t="shared" si="5"/>
        <v>-0.4</v>
      </c>
      <c r="H26" s="154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54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56">
        <f t="shared" si="2"/>
        <v>-0.39556000000000002</v>
      </c>
      <c r="V26" s="154">
        <f t="shared" si="3"/>
        <v>-4.4399999999999995E-3</v>
      </c>
      <c r="X26" s="159"/>
    </row>
    <row r="27" spans="1:24">
      <c r="A27" t="s">
        <v>69</v>
      </c>
      <c r="B27">
        <f>GT!B27</f>
        <v>0</v>
      </c>
      <c r="C27">
        <f>GT!C27</f>
        <v>0</v>
      </c>
      <c r="D27">
        <f>GT!M27</f>
        <v>-0.4</v>
      </c>
      <c r="E27">
        <f>GT!N27</f>
        <v>0</v>
      </c>
      <c r="F27">
        <f t="shared" si="4"/>
        <v>0</v>
      </c>
      <c r="G27">
        <f t="shared" si="5"/>
        <v>-0.4</v>
      </c>
      <c r="H27" s="154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54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56">
        <f t="shared" si="2"/>
        <v>-0.39556000000000002</v>
      </c>
      <c r="V27" s="154">
        <f t="shared" si="3"/>
        <v>-4.4399999999999995E-3</v>
      </c>
      <c r="X27" s="159"/>
    </row>
    <row r="28" spans="1:24">
      <c r="A28" t="s">
        <v>70</v>
      </c>
      <c r="B28">
        <f>GT!B28</f>
        <v>0</v>
      </c>
      <c r="C28">
        <f>GT!C28</f>
        <v>0</v>
      </c>
      <c r="D28">
        <f>GT!M28</f>
        <v>-0.4</v>
      </c>
      <c r="E28">
        <f>GT!N28</f>
        <v>0</v>
      </c>
      <c r="F28">
        <f t="shared" si="4"/>
        <v>0</v>
      </c>
      <c r="G28">
        <f t="shared" si="5"/>
        <v>-0.4</v>
      </c>
      <c r="H28" s="154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54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56">
        <f t="shared" si="2"/>
        <v>-0.39556000000000002</v>
      </c>
      <c r="V28" s="154">
        <f t="shared" si="3"/>
        <v>-4.4399999999999995E-3</v>
      </c>
      <c r="X28" s="159"/>
    </row>
    <row r="29" spans="1:24">
      <c r="A29" t="s">
        <v>71</v>
      </c>
      <c r="B29">
        <f>GT!B29</f>
        <v>0</v>
      </c>
      <c r="C29">
        <f>GT!C29</f>
        <v>0</v>
      </c>
      <c r="D29">
        <f>GT!M29</f>
        <v>-0.4</v>
      </c>
      <c r="E29">
        <f>GT!N29</f>
        <v>0</v>
      </c>
      <c r="F29">
        <f t="shared" si="4"/>
        <v>0</v>
      </c>
      <c r="G29">
        <f t="shared" si="5"/>
        <v>-0.4</v>
      </c>
      <c r="H29" s="154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54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56">
        <f t="shared" si="2"/>
        <v>-0.39556000000000002</v>
      </c>
      <c r="V29" s="154">
        <f t="shared" si="3"/>
        <v>-4.4399999999999995E-3</v>
      </c>
      <c r="X29" s="159"/>
    </row>
    <row r="30" spans="1:24">
      <c r="A30" t="s">
        <v>72</v>
      </c>
      <c r="B30">
        <f>GT!B30</f>
        <v>0</v>
      </c>
      <c r="C30">
        <f>GT!C30</f>
        <v>0</v>
      </c>
      <c r="D30">
        <f>GT!M30</f>
        <v>-0.4</v>
      </c>
      <c r="E30">
        <f>GT!N30</f>
        <v>0</v>
      </c>
      <c r="F30">
        <f t="shared" si="4"/>
        <v>0</v>
      </c>
      <c r="G30">
        <f t="shared" si="5"/>
        <v>-0.4</v>
      </c>
      <c r="H30" s="154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54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56">
        <f t="shared" si="2"/>
        <v>-0.39556000000000002</v>
      </c>
      <c r="V30" s="154">
        <f t="shared" si="3"/>
        <v>-4.4399999999999995E-3</v>
      </c>
      <c r="X30" s="159"/>
    </row>
    <row r="31" spans="1:24">
      <c r="A31" t="s">
        <v>73</v>
      </c>
      <c r="B31">
        <f>GT!B31</f>
        <v>0</v>
      </c>
      <c r="C31">
        <f>GT!C31</f>
        <v>0</v>
      </c>
      <c r="D31">
        <f>GT!M31</f>
        <v>-0.4</v>
      </c>
      <c r="E31">
        <f>GT!N31</f>
        <v>0</v>
      </c>
      <c r="F31">
        <f t="shared" si="4"/>
        <v>0</v>
      </c>
      <c r="G31">
        <f t="shared" si="5"/>
        <v>-0.4</v>
      </c>
      <c r="H31" s="154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54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56">
        <f t="shared" si="2"/>
        <v>-0.39556000000000002</v>
      </c>
      <c r="V31" s="154">
        <f t="shared" si="3"/>
        <v>-4.4399999999999995E-3</v>
      </c>
      <c r="X31" s="159"/>
    </row>
    <row r="32" spans="1:24">
      <c r="A32" t="s">
        <v>74</v>
      </c>
      <c r="B32">
        <f>GT!B32</f>
        <v>0</v>
      </c>
      <c r="C32">
        <f>GT!C32</f>
        <v>0</v>
      </c>
      <c r="D32">
        <f>GT!M32</f>
        <v>-0.4</v>
      </c>
      <c r="E32">
        <f>GT!N32</f>
        <v>0</v>
      </c>
      <c r="F32">
        <f t="shared" si="4"/>
        <v>0</v>
      </c>
      <c r="G32">
        <f t="shared" si="5"/>
        <v>-0.4</v>
      </c>
      <c r="H32" s="154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54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56">
        <f t="shared" si="2"/>
        <v>-0.39556000000000002</v>
      </c>
      <c r="V32" s="154">
        <f t="shared" si="3"/>
        <v>-4.4399999999999995E-3</v>
      </c>
      <c r="X32" s="159"/>
    </row>
    <row r="33" spans="1:24">
      <c r="A33" t="s">
        <v>75</v>
      </c>
      <c r="B33">
        <f>GT!B33</f>
        <v>0</v>
      </c>
      <c r="C33">
        <f>GT!C33</f>
        <v>0</v>
      </c>
      <c r="D33">
        <f>GT!M33</f>
        <v>-0.4</v>
      </c>
      <c r="E33">
        <f>GT!N33</f>
        <v>0</v>
      </c>
      <c r="F33">
        <f t="shared" si="4"/>
        <v>0</v>
      </c>
      <c r="G33">
        <f t="shared" si="5"/>
        <v>-0.4</v>
      </c>
      <c r="H33" s="154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54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56">
        <f t="shared" si="2"/>
        <v>-0.39556000000000002</v>
      </c>
      <c r="V33" s="154">
        <f t="shared" si="3"/>
        <v>-4.4399999999999995E-3</v>
      </c>
      <c r="X33" s="159"/>
    </row>
    <row r="34" spans="1:24">
      <c r="A34" t="s">
        <v>76</v>
      </c>
      <c r="B34">
        <f>GT!B34</f>
        <v>0</v>
      </c>
      <c r="C34">
        <f>GT!C34</f>
        <v>0</v>
      </c>
      <c r="D34">
        <f>GT!M34</f>
        <v>-0.4</v>
      </c>
      <c r="E34">
        <f>GT!N34</f>
        <v>0</v>
      </c>
      <c r="F34">
        <f t="shared" si="4"/>
        <v>0</v>
      </c>
      <c r="G34">
        <f t="shared" si="5"/>
        <v>-0.4</v>
      </c>
      <c r="H34" s="154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54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56">
        <f t="shared" si="2"/>
        <v>-0.39556000000000002</v>
      </c>
      <c r="V34" s="154">
        <f t="shared" si="3"/>
        <v>-4.4399999999999995E-3</v>
      </c>
      <c r="X34" s="159"/>
    </row>
    <row r="35" spans="1:24">
      <c r="A35" t="s">
        <v>77</v>
      </c>
      <c r="B35">
        <f>GT!B35</f>
        <v>0</v>
      </c>
      <c r="C35">
        <f>GT!C35</f>
        <v>0</v>
      </c>
      <c r="D35">
        <f>GT!M35</f>
        <v>-0.4</v>
      </c>
      <c r="E35">
        <f>GT!N35</f>
        <v>0</v>
      </c>
      <c r="F35">
        <f t="shared" si="4"/>
        <v>0</v>
      </c>
      <c r="G35">
        <f t="shared" si="5"/>
        <v>-0.4</v>
      </c>
      <c r="H35" s="154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54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56">
        <f t="shared" si="2"/>
        <v>-0.39556000000000002</v>
      </c>
      <c r="V35" s="154">
        <f t="shared" si="3"/>
        <v>-4.4399999999999995E-3</v>
      </c>
      <c r="X35" s="159"/>
    </row>
    <row r="36" spans="1:24">
      <c r="A36" t="s">
        <v>78</v>
      </c>
      <c r="B36">
        <f>GT!B36</f>
        <v>0</v>
      </c>
      <c r="C36">
        <f>GT!C36</f>
        <v>0</v>
      </c>
      <c r="D36">
        <f>GT!M36</f>
        <v>-0.4</v>
      </c>
      <c r="E36">
        <f>GT!N36</f>
        <v>0</v>
      </c>
      <c r="F36">
        <f t="shared" si="4"/>
        <v>0</v>
      </c>
      <c r="G36">
        <f t="shared" si="5"/>
        <v>-0.4</v>
      </c>
      <c r="H36" s="154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54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56">
        <f t="shared" si="2"/>
        <v>-0.39556000000000002</v>
      </c>
      <c r="V36" s="154">
        <f t="shared" si="3"/>
        <v>-4.4399999999999995E-3</v>
      </c>
      <c r="X36" s="159"/>
    </row>
    <row r="37" spans="1:24">
      <c r="A37" t="s">
        <v>79</v>
      </c>
      <c r="B37">
        <f>GT!B37</f>
        <v>0</v>
      </c>
      <c r="C37">
        <f>GT!C37</f>
        <v>0</v>
      </c>
      <c r="D37">
        <f>GT!M37</f>
        <v>-0.4</v>
      </c>
      <c r="E37">
        <f>GT!N37</f>
        <v>0</v>
      </c>
      <c r="F37">
        <f t="shared" si="4"/>
        <v>0</v>
      </c>
      <c r="G37">
        <f t="shared" si="5"/>
        <v>-0.4</v>
      </c>
      <c r="H37" s="154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54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56">
        <f t="shared" si="2"/>
        <v>-0.39556000000000002</v>
      </c>
      <c r="V37" s="154">
        <f t="shared" si="3"/>
        <v>-4.4399999999999995E-3</v>
      </c>
      <c r="X37" s="159"/>
    </row>
    <row r="38" spans="1:24">
      <c r="A38" t="s">
        <v>80</v>
      </c>
      <c r="B38">
        <f>GT!B38</f>
        <v>0</v>
      </c>
      <c r="C38">
        <f>GT!C38</f>
        <v>0</v>
      </c>
      <c r="D38">
        <f>GT!M38</f>
        <v>-0.4</v>
      </c>
      <c r="E38">
        <f>GT!N38</f>
        <v>0</v>
      </c>
      <c r="F38">
        <f t="shared" si="4"/>
        <v>0</v>
      </c>
      <c r="G38">
        <f t="shared" si="5"/>
        <v>-0.4</v>
      </c>
      <c r="H38" s="154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54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56">
        <f t="shared" si="2"/>
        <v>-0.39556000000000002</v>
      </c>
      <c r="V38" s="154">
        <f t="shared" si="3"/>
        <v>-4.4399999999999995E-3</v>
      </c>
      <c r="X38" s="159"/>
    </row>
    <row r="39" spans="1:24">
      <c r="A39" t="s">
        <v>81</v>
      </c>
      <c r="B39">
        <f>GT!B39</f>
        <v>0</v>
      </c>
      <c r="C39">
        <f>GT!C39</f>
        <v>0</v>
      </c>
      <c r="D39">
        <f>GT!M39</f>
        <v>-0.7</v>
      </c>
      <c r="E39">
        <f>GT!N39</f>
        <v>0</v>
      </c>
      <c r="F39">
        <f t="shared" si="4"/>
        <v>0</v>
      </c>
      <c r="G39">
        <f t="shared" si="5"/>
        <v>-0.7</v>
      </c>
      <c r="H39" s="154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54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56">
        <f t="shared" si="2"/>
        <v>-0.6922299999999999</v>
      </c>
      <c r="V39" s="154">
        <f t="shared" si="3"/>
        <v>-7.7700000000000546E-3</v>
      </c>
      <c r="X39" s="159"/>
    </row>
    <row r="40" spans="1:24">
      <c r="A40" t="s">
        <v>82</v>
      </c>
      <c r="B40">
        <f>GT!B40</f>
        <v>0</v>
      </c>
      <c r="C40">
        <f>GT!C40</f>
        <v>0</v>
      </c>
      <c r="D40">
        <f>GT!M40</f>
        <v>-0.7</v>
      </c>
      <c r="E40">
        <f>GT!N40</f>
        <v>0</v>
      </c>
      <c r="F40">
        <f t="shared" si="4"/>
        <v>0</v>
      </c>
      <c r="G40">
        <f t="shared" si="5"/>
        <v>-0.7</v>
      </c>
      <c r="H40" s="154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54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56">
        <f t="shared" si="2"/>
        <v>-0.6922299999999999</v>
      </c>
      <c r="V40" s="154">
        <f t="shared" si="3"/>
        <v>-7.7700000000000546E-3</v>
      </c>
      <c r="X40" s="159"/>
    </row>
    <row r="41" spans="1:24">
      <c r="A41" t="s">
        <v>83</v>
      </c>
      <c r="B41">
        <f>GT!B41</f>
        <v>0</v>
      </c>
      <c r="C41">
        <f>GT!C41</f>
        <v>0</v>
      </c>
      <c r="D41">
        <f>GT!M41</f>
        <v>-0.7</v>
      </c>
      <c r="E41">
        <f>GT!N41</f>
        <v>0</v>
      </c>
      <c r="F41">
        <f t="shared" si="4"/>
        <v>0</v>
      </c>
      <c r="G41">
        <f t="shared" si="5"/>
        <v>-0.7</v>
      </c>
      <c r="H41" s="154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54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56">
        <f t="shared" si="2"/>
        <v>-0.6922299999999999</v>
      </c>
      <c r="V41" s="154">
        <f t="shared" si="3"/>
        <v>-7.7700000000000546E-3</v>
      </c>
      <c r="X41" s="159"/>
    </row>
    <row r="42" spans="1:24">
      <c r="A42" t="s">
        <v>84</v>
      </c>
      <c r="B42">
        <f>GT!B42</f>
        <v>0</v>
      </c>
      <c r="C42">
        <f>GT!C42</f>
        <v>0</v>
      </c>
      <c r="D42">
        <f>GT!M42</f>
        <v>-0.7</v>
      </c>
      <c r="E42">
        <f>GT!N42</f>
        <v>0</v>
      </c>
      <c r="F42">
        <f t="shared" si="4"/>
        <v>0</v>
      </c>
      <c r="G42">
        <f t="shared" si="5"/>
        <v>-0.7</v>
      </c>
      <c r="H42" s="154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54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56">
        <f t="shared" si="2"/>
        <v>-0.6922299999999999</v>
      </c>
      <c r="V42" s="154">
        <f t="shared" si="3"/>
        <v>-7.7700000000000546E-3</v>
      </c>
      <c r="X42" s="159"/>
    </row>
    <row r="43" spans="1:24">
      <c r="A43" t="s">
        <v>85</v>
      </c>
      <c r="B43">
        <f>GT!B43</f>
        <v>0</v>
      </c>
      <c r="C43">
        <f>GT!C43</f>
        <v>0</v>
      </c>
      <c r="D43">
        <f>GT!M43</f>
        <v>-0.7</v>
      </c>
      <c r="E43">
        <f>GT!N43</f>
        <v>0</v>
      </c>
      <c r="F43">
        <f t="shared" si="4"/>
        <v>0</v>
      </c>
      <c r="G43">
        <f t="shared" si="5"/>
        <v>-0.7</v>
      </c>
      <c r="H43" s="154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54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56">
        <f t="shared" si="2"/>
        <v>-0.6922299999999999</v>
      </c>
      <c r="V43" s="154">
        <f t="shared" si="3"/>
        <v>-7.7700000000000546E-3</v>
      </c>
      <c r="X43" s="159"/>
    </row>
    <row r="44" spans="1:24">
      <c r="A44" t="s">
        <v>86</v>
      </c>
      <c r="B44">
        <f>GT!B44</f>
        <v>0</v>
      </c>
      <c r="C44">
        <f>GT!C44</f>
        <v>0</v>
      </c>
      <c r="D44">
        <f>GT!M44</f>
        <v>-0.7</v>
      </c>
      <c r="E44">
        <f>GT!N44</f>
        <v>0</v>
      </c>
      <c r="F44">
        <f t="shared" si="4"/>
        <v>0</v>
      </c>
      <c r="G44">
        <f t="shared" si="5"/>
        <v>-0.7</v>
      </c>
      <c r="H44" s="154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54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56">
        <f t="shared" si="2"/>
        <v>-0.6922299999999999</v>
      </c>
      <c r="V44" s="154">
        <f t="shared" si="3"/>
        <v>-7.7700000000000546E-3</v>
      </c>
      <c r="X44" s="159"/>
    </row>
    <row r="45" spans="1:24">
      <c r="A45" t="s">
        <v>87</v>
      </c>
      <c r="B45">
        <f>GT!B45</f>
        <v>0</v>
      </c>
      <c r="C45">
        <f>GT!C45</f>
        <v>0</v>
      </c>
      <c r="D45">
        <f>GT!M45</f>
        <v>-0.7</v>
      </c>
      <c r="E45">
        <f>GT!N45</f>
        <v>0</v>
      </c>
      <c r="F45">
        <f t="shared" si="4"/>
        <v>0</v>
      </c>
      <c r="G45">
        <f t="shared" si="5"/>
        <v>-0.7</v>
      </c>
      <c r="H45" s="154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54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56">
        <f t="shared" si="2"/>
        <v>-0.6922299999999999</v>
      </c>
      <c r="V45" s="154">
        <f t="shared" si="3"/>
        <v>-7.7700000000000546E-3</v>
      </c>
      <c r="X45" s="159"/>
    </row>
    <row r="46" spans="1:24">
      <c r="A46" t="s">
        <v>88</v>
      </c>
      <c r="B46">
        <f>GT!B46</f>
        <v>0</v>
      </c>
      <c r="C46">
        <f>GT!C46</f>
        <v>0</v>
      </c>
      <c r="D46">
        <f>GT!M46</f>
        <v>-0.7</v>
      </c>
      <c r="E46">
        <f>GT!N46</f>
        <v>0</v>
      </c>
      <c r="F46">
        <f t="shared" si="4"/>
        <v>0</v>
      </c>
      <c r="G46">
        <f t="shared" si="5"/>
        <v>-0.7</v>
      </c>
      <c r="H46" s="154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54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56">
        <f t="shared" si="2"/>
        <v>-0.6922299999999999</v>
      </c>
      <c r="V46" s="154">
        <f t="shared" si="3"/>
        <v>-7.7700000000000546E-3</v>
      </c>
      <c r="X46" s="159"/>
    </row>
    <row r="47" spans="1:24">
      <c r="A47" t="s">
        <v>89</v>
      </c>
      <c r="B47">
        <f>GT!B47</f>
        <v>0</v>
      </c>
      <c r="C47">
        <f>GT!C47</f>
        <v>0</v>
      </c>
      <c r="D47">
        <f>GT!M47</f>
        <v>-0.7</v>
      </c>
      <c r="E47">
        <f>GT!N47</f>
        <v>0</v>
      </c>
      <c r="F47">
        <f t="shared" si="4"/>
        <v>0</v>
      </c>
      <c r="G47">
        <f t="shared" si="5"/>
        <v>-0.7</v>
      </c>
      <c r="H47" s="154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54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56">
        <f t="shared" si="2"/>
        <v>-0.6922299999999999</v>
      </c>
      <c r="V47" s="154">
        <f t="shared" si="3"/>
        <v>-7.7700000000000546E-3</v>
      </c>
      <c r="X47" s="159"/>
    </row>
    <row r="48" spans="1:24">
      <c r="A48" t="s">
        <v>90</v>
      </c>
      <c r="B48">
        <f>GT!B48</f>
        <v>0</v>
      </c>
      <c r="C48">
        <f>GT!C48</f>
        <v>0</v>
      </c>
      <c r="D48">
        <f>GT!M48</f>
        <v>-0.7</v>
      </c>
      <c r="E48">
        <f>GT!N48</f>
        <v>0</v>
      </c>
      <c r="F48">
        <f t="shared" si="4"/>
        <v>0</v>
      </c>
      <c r="G48">
        <f t="shared" si="5"/>
        <v>-0.7</v>
      </c>
      <c r="H48" s="154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54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56">
        <f t="shared" si="2"/>
        <v>-0.6922299999999999</v>
      </c>
      <c r="V48" s="154">
        <f t="shared" si="3"/>
        <v>-7.7700000000000546E-3</v>
      </c>
      <c r="X48" s="159"/>
    </row>
    <row r="49" spans="1:24">
      <c r="A49" t="s">
        <v>91</v>
      </c>
      <c r="B49">
        <f>GT!B49</f>
        <v>0</v>
      </c>
      <c r="C49">
        <f>GT!C49</f>
        <v>0</v>
      </c>
      <c r="D49">
        <f>GT!M49</f>
        <v>-0.7</v>
      </c>
      <c r="E49">
        <f>GT!N49</f>
        <v>0</v>
      </c>
      <c r="F49">
        <f t="shared" si="4"/>
        <v>0</v>
      </c>
      <c r="G49">
        <f t="shared" si="5"/>
        <v>-0.7</v>
      </c>
      <c r="H49" s="154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54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56">
        <f t="shared" si="2"/>
        <v>-0.6922299999999999</v>
      </c>
      <c r="V49" s="154">
        <f t="shared" si="3"/>
        <v>-7.7700000000000546E-3</v>
      </c>
      <c r="X49" s="159"/>
    </row>
    <row r="50" spans="1:24">
      <c r="A50" t="s">
        <v>92</v>
      </c>
      <c r="B50">
        <f>GT!B50</f>
        <v>0</v>
      </c>
      <c r="C50">
        <f>GT!C50</f>
        <v>0</v>
      </c>
      <c r="D50">
        <f>GT!M50</f>
        <v>-0.7</v>
      </c>
      <c r="E50">
        <f>GT!N50</f>
        <v>0</v>
      </c>
      <c r="F50">
        <f t="shared" si="4"/>
        <v>0</v>
      </c>
      <c r="G50">
        <f t="shared" si="5"/>
        <v>-0.7</v>
      </c>
      <c r="H50" s="154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54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56">
        <f t="shared" si="2"/>
        <v>-0.6922299999999999</v>
      </c>
      <c r="V50" s="154">
        <f t="shared" si="3"/>
        <v>-7.7700000000000546E-3</v>
      </c>
      <c r="X50" s="159"/>
    </row>
    <row r="51" spans="1:24">
      <c r="A51" t="s">
        <v>93</v>
      </c>
      <c r="B51">
        <f>GT!B51</f>
        <v>0</v>
      </c>
      <c r="C51">
        <f>GT!C51</f>
        <v>0</v>
      </c>
      <c r="D51">
        <f>GT!M51</f>
        <v>-0.7</v>
      </c>
      <c r="E51">
        <f>GT!N51</f>
        <v>0</v>
      </c>
      <c r="F51">
        <f t="shared" si="4"/>
        <v>0</v>
      </c>
      <c r="G51">
        <f t="shared" si="5"/>
        <v>-0.7</v>
      </c>
      <c r="H51" s="154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54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56">
        <f t="shared" si="2"/>
        <v>-0.6922299999999999</v>
      </c>
      <c r="V51" s="154">
        <f t="shared" si="3"/>
        <v>-7.7700000000000546E-3</v>
      </c>
      <c r="X51" s="159"/>
    </row>
    <row r="52" spans="1:24">
      <c r="A52" t="s">
        <v>94</v>
      </c>
      <c r="B52">
        <f>GT!B52</f>
        <v>0</v>
      </c>
      <c r="C52">
        <f>GT!C52</f>
        <v>0</v>
      </c>
      <c r="D52">
        <f>GT!M52</f>
        <v>-0.7</v>
      </c>
      <c r="E52">
        <f>GT!N52</f>
        <v>0</v>
      </c>
      <c r="F52">
        <f t="shared" si="4"/>
        <v>0</v>
      </c>
      <c r="G52">
        <f t="shared" si="5"/>
        <v>-0.7</v>
      </c>
      <c r="H52" s="154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54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56">
        <f t="shared" si="2"/>
        <v>-0.6922299999999999</v>
      </c>
      <c r="V52" s="154">
        <f t="shared" si="3"/>
        <v>-7.7700000000000546E-3</v>
      </c>
      <c r="X52" s="159"/>
    </row>
    <row r="53" spans="1:24">
      <c r="A53" t="s">
        <v>95</v>
      </c>
      <c r="B53">
        <f>GT!B53</f>
        <v>0</v>
      </c>
      <c r="C53">
        <f>GT!C53</f>
        <v>0</v>
      </c>
      <c r="D53">
        <f>GT!M53</f>
        <v>-0.7</v>
      </c>
      <c r="E53">
        <f>GT!N53</f>
        <v>0</v>
      </c>
      <c r="F53">
        <f t="shared" si="4"/>
        <v>0</v>
      </c>
      <c r="G53">
        <f t="shared" si="5"/>
        <v>-0.7</v>
      </c>
      <c r="H53" s="154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54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56">
        <f t="shared" si="2"/>
        <v>-0.6922299999999999</v>
      </c>
      <c r="V53" s="154">
        <f t="shared" si="3"/>
        <v>-7.7700000000000546E-3</v>
      </c>
      <c r="X53" s="159"/>
    </row>
    <row r="54" spans="1:24">
      <c r="A54" t="s">
        <v>96</v>
      </c>
      <c r="B54">
        <f>GT!B54</f>
        <v>0</v>
      </c>
      <c r="C54">
        <f>GT!C54</f>
        <v>0</v>
      </c>
      <c r="D54">
        <f>GT!M54</f>
        <v>-0.7</v>
      </c>
      <c r="E54">
        <f>GT!N54</f>
        <v>0</v>
      </c>
      <c r="F54">
        <f t="shared" si="4"/>
        <v>0</v>
      </c>
      <c r="G54">
        <f t="shared" si="5"/>
        <v>-0.7</v>
      </c>
      <c r="H54" s="154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54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56">
        <f t="shared" si="2"/>
        <v>-0.6922299999999999</v>
      </c>
      <c r="V54" s="154">
        <f t="shared" si="3"/>
        <v>-7.7700000000000546E-3</v>
      </c>
      <c r="X54" s="159"/>
    </row>
    <row r="55" spans="1:24">
      <c r="A55" t="s">
        <v>97</v>
      </c>
      <c r="B55">
        <f>GT!B55</f>
        <v>0</v>
      </c>
      <c r="C55">
        <f>GT!C55</f>
        <v>0</v>
      </c>
      <c r="D55">
        <f>GT!M55</f>
        <v>-0.7</v>
      </c>
      <c r="E55">
        <f>GT!N55</f>
        <v>0</v>
      </c>
      <c r="F55">
        <f t="shared" si="4"/>
        <v>0</v>
      </c>
      <c r="G55">
        <f t="shared" si="5"/>
        <v>-0.7</v>
      </c>
      <c r="H55" s="154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54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56">
        <f t="shared" si="2"/>
        <v>-0.6922299999999999</v>
      </c>
      <c r="V55" s="154">
        <f t="shared" si="3"/>
        <v>-7.7700000000000546E-3</v>
      </c>
      <c r="X55" s="159"/>
    </row>
    <row r="56" spans="1:24">
      <c r="A56" t="s">
        <v>98</v>
      </c>
      <c r="B56">
        <f>GT!B56</f>
        <v>0</v>
      </c>
      <c r="C56">
        <f>GT!C56</f>
        <v>0</v>
      </c>
      <c r="D56">
        <f>GT!M56</f>
        <v>-0.7</v>
      </c>
      <c r="E56">
        <f>GT!N56</f>
        <v>0</v>
      </c>
      <c r="F56">
        <f t="shared" si="4"/>
        <v>0</v>
      </c>
      <c r="G56">
        <f t="shared" si="5"/>
        <v>-0.7</v>
      </c>
      <c r="H56" s="154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54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56">
        <f t="shared" si="2"/>
        <v>-0.6922299999999999</v>
      </c>
      <c r="V56" s="154">
        <f t="shared" si="3"/>
        <v>-7.7700000000000546E-3</v>
      </c>
      <c r="X56" s="159"/>
    </row>
    <row r="57" spans="1:24">
      <c r="A57" t="s">
        <v>99</v>
      </c>
      <c r="B57">
        <f>GT!B57</f>
        <v>0</v>
      </c>
      <c r="C57">
        <f>GT!C57</f>
        <v>0</v>
      </c>
      <c r="D57">
        <f>GT!M57</f>
        <v>-0.7</v>
      </c>
      <c r="E57">
        <f>GT!N57</f>
        <v>0</v>
      </c>
      <c r="F57">
        <f t="shared" si="4"/>
        <v>0</v>
      </c>
      <c r="G57">
        <f t="shared" si="5"/>
        <v>-0.7</v>
      </c>
      <c r="H57" s="154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54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56">
        <f t="shared" si="2"/>
        <v>-0.6922299999999999</v>
      </c>
      <c r="V57" s="154">
        <f t="shared" si="3"/>
        <v>-7.7700000000000546E-3</v>
      </c>
      <c r="X57" s="159"/>
    </row>
    <row r="58" spans="1:24">
      <c r="A58" t="s">
        <v>100</v>
      </c>
      <c r="B58">
        <f>GT!B58</f>
        <v>0</v>
      </c>
      <c r="C58">
        <f>GT!C58</f>
        <v>0</v>
      </c>
      <c r="D58">
        <f>GT!M58</f>
        <v>-0.7</v>
      </c>
      <c r="E58">
        <f>GT!N58</f>
        <v>0</v>
      </c>
      <c r="F58">
        <f t="shared" si="4"/>
        <v>0</v>
      </c>
      <c r="G58">
        <f t="shared" si="5"/>
        <v>-0.7</v>
      </c>
      <c r="H58" s="154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54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56">
        <f t="shared" si="2"/>
        <v>-0.6922299999999999</v>
      </c>
      <c r="V58" s="154">
        <f t="shared" si="3"/>
        <v>-7.7700000000000546E-3</v>
      </c>
      <c r="X58" s="159"/>
    </row>
    <row r="59" spans="1:24">
      <c r="A59" t="s">
        <v>101</v>
      </c>
      <c r="B59">
        <f>GT!B59</f>
        <v>0</v>
      </c>
      <c r="C59">
        <f>GT!C59</f>
        <v>0</v>
      </c>
      <c r="D59">
        <f>GT!M59</f>
        <v>-0.7</v>
      </c>
      <c r="E59">
        <f>GT!N59</f>
        <v>0</v>
      </c>
      <c r="F59">
        <f t="shared" si="4"/>
        <v>0</v>
      </c>
      <c r="G59">
        <f t="shared" si="5"/>
        <v>-0.7</v>
      </c>
      <c r="H59" s="154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54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56">
        <f t="shared" si="2"/>
        <v>-0.6922299999999999</v>
      </c>
      <c r="V59" s="154">
        <f t="shared" si="3"/>
        <v>-7.7700000000000546E-3</v>
      </c>
      <c r="X59" s="159"/>
    </row>
    <row r="60" spans="1:24">
      <c r="A60" t="s">
        <v>102</v>
      </c>
      <c r="B60">
        <f>GT!B60</f>
        <v>0</v>
      </c>
      <c r="C60">
        <f>GT!C60</f>
        <v>0</v>
      </c>
      <c r="D60">
        <f>GT!M60</f>
        <v>-0.7</v>
      </c>
      <c r="E60">
        <f>GT!N60</f>
        <v>0</v>
      </c>
      <c r="F60">
        <f t="shared" si="4"/>
        <v>0</v>
      </c>
      <c r="G60">
        <f t="shared" si="5"/>
        <v>-0.7</v>
      </c>
      <c r="H60" s="154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54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56">
        <f t="shared" si="2"/>
        <v>-0.6922299999999999</v>
      </c>
      <c r="V60" s="154">
        <f t="shared" si="3"/>
        <v>-7.7700000000000546E-3</v>
      </c>
      <c r="X60" s="159"/>
    </row>
    <row r="61" spans="1:24">
      <c r="A61" t="s">
        <v>103</v>
      </c>
      <c r="B61">
        <f>GT!B61</f>
        <v>0</v>
      </c>
      <c r="C61">
        <f>GT!C61</f>
        <v>0</v>
      </c>
      <c r="D61">
        <f>GT!M61</f>
        <v>-0.7</v>
      </c>
      <c r="E61">
        <f>GT!N61</f>
        <v>0</v>
      </c>
      <c r="F61">
        <f t="shared" si="4"/>
        <v>0</v>
      </c>
      <c r="G61">
        <f t="shared" si="5"/>
        <v>-0.7</v>
      </c>
      <c r="H61" s="154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54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56">
        <f t="shared" si="2"/>
        <v>-0.6922299999999999</v>
      </c>
      <c r="V61" s="154">
        <f t="shared" si="3"/>
        <v>-7.7700000000000546E-3</v>
      </c>
      <c r="X61" s="159"/>
    </row>
    <row r="62" spans="1:24">
      <c r="A62" t="s">
        <v>104</v>
      </c>
      <c r="B62">
        <f>GT!B62</f>
        <v>0</v>
      </c>
      <c r="C62">
        <f>GT!C62</f>
        <v>0</v>
      </c>
      <c r="D62">
        <f>GT!M62</f>
        <v>-0.7</v>
      </c>
      <c r="E62">
        <f>GT!N62</f>
        <v>0</v>
      </c>
      <c r="F62">
        <f t="shared" si="4"/>
        <v>0</v>
      </c>
      <c r="G62">
        <f t="shared" si="5"/>
        <v>-0.7</v>
      </c>
      <c r="H62" s="154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54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56">
        <f t="shared" si="2"/>
        <v>-0.6922299999999999</v>
      </c>
      <c r="V62" s="154">
        <f t="shared" si="3"/>
        <v>-7.7700000000000546E-3</v>
      </c>
      <c r="X62" s="159"/>
    </row>
    <row r="63" spans="1:24">
      <c r="A63" t="s">
        <v>105</v>
      </c>
      <c r="B63">
        <f>GT!B63</f>
        <v>0</v>
      </c>
      <c r="C63">
        <f>GT!C63</f>
        <v>0</v>
      </c>
      <c r="D63">
        <f>GT!M63</f>
        <v>-0.7</v>
      </c>
      <c r="E63">
        <f>GT!N63</f>
        <v>0</v>
      </c>
      <c r="F63">
        <f t="shared" si="4"/>
        <v>0</v>
      </c>
      <c r="G63">
        <f t="shared" si="5"/>
        <v>-0.7</v>
      </c>
      <c r="H63" s="154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54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56">
        <f t="shared" si="2"/>
        <v>-0.6922299999999999</v>
      </c>
      <c r="V63" s="154">
        <f t="shared" si="3"/>
        <v>-7.7700000000000546E-3</v>
      </c>
      <c r="X63" s="159"/>
    </row>
    <row r="64" spans="1:24">
      <c r="A64" t="s">
        <v>106</v>
      </c>
      <c r="B64">
        <f>GT!B64</f>
        <v>0</v>
      </c>
      <c r="C64">
        <f>GT!C64</f>
        <v>0</v>
      </c>
      <c r="D64">
        <f>GT!M64</f>
        <v>-0.7</v>
      </c>
      <c r="E64">
        <f>GT!N64</f>
        <v>0</v>
      </c>
      <c r="F64">
        <f t="shared" si="4"/>
        <v>0</v>
      </c>
      <c r="G64">
        <f t="shared" si="5"/>
        <v>-0.7</v>
      </c>
      <c r="H64" s="154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54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56">
        <f t="shared" si="2"/>
        <v>-0.6922299999999999</v>
      </c>
      <c r="V64" s="154">
        <f t="shared" si="3"/>
        <v>-7.7700000000000546E-3</v>
      </c>
      <c r="X64" s="159"/>
    </row>
    <row r="65" spans="1:24">
      <c r="A65" t="s">
        <v>107</v>
      </c>
      <c r="B65">
        <f>GT!B65</f>
        <v>0</v>
      </c>
      <c r="C65">
        <f>GT!C65</f>
        <v>0</v>
      </c>
      <c r="D65">
        <f>GT!M65</f>
        <v>-0.7</v>
      </c>
      <c r="E65">
        <f>GT!N65</f>
        <v>0</v>
      </c>
      <c r="F65">
        <f t="shared" si="4"/>
        <v>0</v>
      </c>
      <c r="G65">
        <f t="shared" si="5"/>
        <v>-0.7</v>
      </c>
      <c r="H65" s="154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54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56">
        <f t="shared" si="2"/>
        <v>-0.6922299999999999</v>
      </c>
      <c r="V65" s="154">
        <f t="shared" si="3"/>
        <v>-7.7700000000000546E-3</v>
      </c>
      <c r="X65" s="159"/>
    </row>
    <row r="66" spans="1:24">
      <c r="A66" t="s">
        <v>108</v>
      </c>
      <c r="B66">
        <f>GT!B66</f>
        <v>0</v>
      </c>
      <c r="C66">
        <f>GT!C66</f>
        <v>0</v>
      </c>
      <c r="D66">
        <f>GT!M66</f>
        <v>-0.7</v>
      </c>
      <c r="E66">
        <f>GT!N66</f>
        <v>0</v>
      </c>
      <c r="F66">
        <f t="shared" si="4"/>
        <v>0</v>
      </c>
      <c r="G66">
        <f t="shared" si="5"/>
        <v>-0.7</v>
      </c>
      <c r="H66" s="154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54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56">
        <f t="shared" si="2"/>
        <v>-0.6922299999999999</v>
      </c>
      <c r="V66" s="154">
        <f t="shared" si="3"/>
        <v>-7.7700000000000546E-3</v>
      </c>
      <c r="X66" s="159"/>
    </row>
    <row r="67" spans="1:24">
      <c r="A67" t="s">
        <v>109</v>
      </c>
      <c r="B67">
        <f>GT!B67</f>
        <v>0</v>
      </c>
      <c r="C67">
        <f>GT!C67</f>
        <v>0</v>
      </c>
      <c r="D67">
        <f>GT!M67</f>
        <v>-0.7</v>
      </c>
      <c r="E67">
        <f>GT!N67</f>
        <v>0</v>
      </c>
      <c r="F67">
        <f t="shared" si="4"/>
        <v>0</v>
      </c>
      <c r="G67">
        <f t="shared" si="5"/>
        <v>-0.7</v>
      </c>
      <c r="H67" s="154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54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56">
        <f t="shared" ref="U67:U98" si="8">SUM(P67:T67)</f>
        <v>-0.6922299999999999</v>
      </c>
      <c r="V67" s="154">
        <f t="shared" ref="V67:V99" si="9">G67-U67</f>
        <v>-7.7700000000000546E-3</v>
      </c>
      <c r="X67" s="159"/>
    </row>
    <row r="68" spans="1:24">
      <c r="A68" t="s">
        <v>110</v>
      </c>
      <c r="B68">
        <f>GT!B68</f>
        <v>0</v>
      </c>
      <c r="C68">
        <f>GT!C68</f>
        <v>0</v>
      </c>
      <c r="D68">
        <f>GT!M68</f>
        <v>-0.7</v>
      </c>
      <c r="E68">
        <f>GT!N68</f>
        <v>0</v>
      </c>
      <c r="F68">
        <f t="shared" ref="F68:F98" si="10">B68+C68</f>
        <v>0</v>
      </c>
      <c r="G68">
        <f t="shared" ref="G68:G98" si="11">D68+E68-X68</f>
        <v>-0.7</v>
      </c>
      <c r="H68" s="154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54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56">
        <f t="shared" si="8"/>
        <v>-0.6922299999999999</v>
      </c>
      <c r="V68" s="154">
        <f t="shared" si="9"/>
        <v>-7.7700000000000546E-3</v>
      </c>
      <c r="X68" s="159"/>
    </row>
    <row r="69" spans="1:24">
      <c r="A69" t="s">
        <v>111</v>
      </c>
      <c r="B69">
        <f>GT!B69</f>
        <v>0</v>
      </c>
      <c r="C69">
        <f>GT!C69</f>
        <v>0</v>
      </c>
      <c r="D69">
        <f>GT!M69</f>
        <v>-0.7</v>
      </c>
      <c r="E69">
        <f>GT!N69</f>
        <v>0</v>
      </c>
      <c r="F69">
        <f t="shared" si="10"/>
        <v>0</v>
      </c>
      <c r="G69">
        <f t="shared" si="11"/>
        <v>-0.7</v>
      </c>
      <c r="H69" s="154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54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56">
        <f t="shared" si="8"/>
        <v>-0.6922299999999999</v>
      </c>
      <c r="V69" s="154">
        <f t="shared" si="9"/>
        <v>-7.7700000000000546E-3</v>
      </c>
      <c r="X69" s="159"/>
    </row>
    <row r="70" spans="1:24">
      <c r="A70" t="s">
        <v>112</v>
      </c>
      <c r="B70">
        <f>GT!B70</f>
        <v>0</v>
      </c>
      <c r="C70">
        <f>GT!C70</f>
        <v>0</v>
      </c>
      <c r="D70">
        <f>GT!M70</f>
        <v>-0.7</v>
      </c>
      <c r="E70">
        <f>GT!N70</f>
        <v>0</v>
      </c>
      <c r="F70">
        <f t="shared" si="10"/>
        <v>0</v>
      </c>
      <c r="G70">
        <f t="shared" si="11"/>
        <v>-0.7</v>
      </c>
      <c r="H70" s="154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54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56">
        <f t="shared" si="8"/>
        <v>-0.6922299999999999</v>
      </c>
      <c r="V70" s="154">
        <f t="shared" si="9"/>
        <v>-7.7700000000000546E-3</v>
      </c>
      <c r="X70" s="159"/>
    </row>
    <row r="71" spans="1:24">
      <c r="A71" t="s">
        <v>113</v>
      </c>
      <c r="B71">
        <f>GT!B71</f>
        <v>0</v>
      </c>
      <c r="C71">
        <f>GT!C71</f>
        <v>0</v>
      </c>
      <c r="D71">
        <f>GT!M71</f>
        <v>-0.7</v>
      </c>
      <c r="E71">
        <f>GT!N71</f>
        <v>0</v>
      </c>
      <c r="F71">
        <f t="shared" si="10"/>
        <v>0</v>
      </c>
      <c r="G71">
        <f t="shared" si="11"/>
        <v>-0.7</v>
      </c>
      <c r="H71" s="154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54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56">
        <f t="shared" si="8"/>
        <v>-0.6922299999999999</v>
      </c>
      <c r="V71" s="154">
        <f t="shared" si="9"/>
        <v>-7.7700000000000546E-3</v>
      </c>
      <c r="X71" s="159"/>
    </row>
    <row r="72" spans="1:24">
      <c r="A72" t="s">
        <v>114</v>
      </c>
      <c r="B72">
        <f>GT!B72</f>
        <v>0</v>
      </c>
      <c r="C72">
        <f>GT!C72</f>
        <v>0</v>
      </c>
      <c r="D72">
        <f>GT!M72</f>
        <v>-0.7</v>
      </c>
      <c r="E72">
        <f>GT!N72</f>
        <v>0</v>
      </c>
      <c r="F72">
        <f t="shared" si="10"/>
        <v>0</v>
      </c>
      <c r="G72">
        <f t="shared" si="11"/>
        <v>-0.7</v>
      </c>
      <c r="H72" s="154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54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56">
        <f t="shared" si="8"/>
        <v>-0.6922299999999999</v>
      </c>
      <c r="V72" s="154">
        <f t="shared" si="9"/>
        <v>-7.7700000000000546E-3</v>
      </c>
      <c r="X72" s="159"/>
    </row>
    <row r="73" spans="1:24">
      <c r="A73" t="s">
        <v>115</v>
      </c>
      <c r="B73">
        <f>GT!B73</f>
        <v>0</v>
      </c>
      <c r="C73">
        <f>GT!C73</f>
        <v>0</v>
      </c>
      <c r="D73">
        <f>GT!M73</f>
        <v>-0.7</v>
      </c>
      <c r="E73">
        <f>GT!N73</f>
        <v>0</v>
      </c>
      <c r="F73">
        <f t="shared" si="10"/>
        <v>0</v>
      </c>
      <c r="G73">
        <f t="shared" si="11"/>
        <v>-0.7</v>
      </c>
      <c r="H73" s="154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54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56">
        <f t="shared" si="8"/>
        <v>-0.6922299999999999</v>
      </c>
      <c r="V73" s="154">
        <f t="shared" si="9"/>
        <v>-7.7700000000000546E-3</v>
      </c>
      <c r="X73" s="159"/>
    </row>
    <row r="74" spans="1:24">
      <c r="A74" t="s">
        <v>116</v>
      </c>
      <c r="B74">
        <f>GT!B74</f>
        <v>0</v>
      </c>
      <c r="C74">
        <f>GT!C74</f>
        <v>0</v>
      </c>
      <c r="D74">
        <f>GT!M74</f>
        <v>-0.7</v>
      </c>
      <c r="E74">
        <f>GT!N74</f>
        <v>0</v>
      </c>
      <c r="F74">
        <f t="shared" si="10"/>
        <v>0</v>
      </c>
      <c r="G74">
        <f t="shared" si="11"/>
        <v>-0.7</v>
      </c>
      <c r="H74" s="154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54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56">
        <f t="shared" si="8"/>
        <v>-0.6922299999999999</v>
      </c>
      <c r="V74" s="154">
        <f t="shared" si="9"/>
        <v>-7.7700000000000546E-3</v>
      </c>
      <c r="X74" s="159"/>
    </row>
    <row r="75" spans="1:24">
      <c r="A75" t="s">
        <v>117</v>
      </c>
      <c r="B75">
        <f>GT!B75</f>
        <v>0</v>
      </c>
      <c r="C75">
        <f>GT!C75</f>
        <v>0</v>
      </c>
      <c r="D75">
        <f>GT!M75</f>
        <v>-0.4</v>
      </c>
      <c r="E75">
        <f>GT!N75</f>
        <v>0</v>
      </c>
      <c r="F75">
        <f t="shared" si="10"/>
        <v>0</v>
      </c>
      <c r="G75">
        <f t="shared" si="11"/>
        <v>-0.4</v>
      </c>
      <c r="H75" s="154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54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56">
        <f t="shared" si="8"/>
        <v>-0.39556000000000002</v>
      </c>
      <c r="V75" s="154">
        <f t="shared" si="9"/>
        <v>-4.4399999999999995E-3</v>
      </c>
      <c r="X75" s="159"/>
    </row>
    <row r="76" spans="1:24">
      <c r="A76" t="s">
        <v>118</v>
      </c>
      <c r="B76">
        <f>GT!B76</f>
        <v>0</v>
      </c>
      <c r="C76">
        <f>GT!C76</f>
        <v>0</v>
      </c>
      <c r="D76">
        <f>GT!M76</f>
        <v>-0.4</v>
      </c>
      <c r="E76">
        <f>GT!N76</f>
        <v>0</v>
      </c>
      <c r="F76">
        <f t="shared" si="10"/>
        <v>0</v>
      </c>
      <c r="G76">
        <f t="shared" si="11"/>
        <v>-0.4</v>
      </c>
      <c r="H76" s="154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54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56">
        <f t="shared" si="8"/>
        <v>-0.39556000000000002</v>
      </c>
      <c r="V76" s="154">
        <f t="shared" si="9"/>
        <v>-4.4399999999999995E-3</v>
      </c>
      <c r="X76" s="159"/>
    </row>
    <row r="77" spans="1:24">
      <c r="A77" t="s">
        <v>119</v>
      </c>
      <c r="B77">
        <f>GT!B77</f>
        <v>0</v>
      </c>
      <c r="C77">
        <f>GT!C77</f>
        <v>0</v>
      </c>
      <c r="D77">
        <f>GT!M77</f>
        <v>-0.4</v>
      </c>
      <c r="E77">
        <f>GT!N77</f>
        <v>0</v>
      </c>
      <c r="F77">
        <f t="shared" si="10"/>
        <v>0</v>
      </c>
      <c r="G77">
        <f t="shared" si="11"/>
        <v>-0.4</v>
      </c>
      <c r="H77" s="154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54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56">
        <f t="shared" si="8"/>
        <v>-0.39556000000000002</v>
      </c>
      <c r="V77" s="154">
        <f t="shared" si="9"/>
        <v>-4.4399999999999995E-3</v>
      </c>
      <c r="X77" s="159"/>
    </row>
    <row r="78" spans="1:24">
      <c r="A78" t="s">
        <v>120</v>
      </c>
      <c r="B78">
        <f>GT!B78</f>
        <v>0</v>
      </c>
      <c r="C78">
        <f>GT!C78</f>
        <v>0</v>
      </c>
      <c r="D78">
        <f>GT!M78</f>
        <v>-0.4</v>
      </c>
      <c r="E78">
        <f>GT!N78</f>
        <v>0</v>
      </c>
      <c r="F78">
        <f t="shared" si="10"/>
        <v>0</v>
      </c>
      <c r="G78">
        <f t="shared" si="11"/>
        <v>-0.4</v>
      </c>
      <c r="H78" s="154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54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56">
        <f t="shared" si="8"/>
        <v>-0.39556000000000002</v>
      </c>
      <c r="V78" s="154">
        <f t="shared" si="9"/>
        <v>-4.4399999999999995E-3</v>
      </c>
      <c r="X78" s="159"/>
    </row>
    <row r="79" spans="1:24">
      <c r="A79" t="s">
        <v>121</v>
      </c>
      <c r="B79">
        <f>GT!B79</f>
        <v>0</v>
      </c>
      <c r="C79">
        <f>GT!C79</f>
        <v>0</v>
      </c>
      <c r="D79">
        <f>GT!M79</f>
        <v>-0.4</v>
      </c>
      <c r="E79">
        <f>GT!N79</f>
        <v>0</v>
      </c>
      <c r="F79">
        <f t="shared" si="10"/>
        <v>0</v>
      </c>
      <c r="G79">
        <f t="shared" si="11"/>
        <v>-0.4</v>
      </c>
      <c r="H79" s="154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54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56">
        <f t="shared" si="8"/>
        <v>-0.39556000000000002</v>
      </c>
      <c r="V79" s="154">
        <f t="shared" si="9"/>
        <v>-4.4399999999999995E-3</v>
      </c>
      <c r="X79" s="159"/>
    </row>
    <row r="80" spans="1:24">
      <c r="A80" t="s">
        <v>122</v>
      </c>
      <c r="B80">
        <f>GT!B80</f>
        <v>0</v>
      </c>
      <c r="C80">
        <f>GT!C80</f>
        <v>0</v>
      </c>
      <c r="D80">
        <f>GT!M80</f>
        <v>-0.4</v>
      </c>
      <c r="E80">
        <f>GT!N80</f>
        <v>0</v>
      </c>
      <c r="F80">
        <f t="shared" si="10"/>
        <v>0</v>
      </c>
      <c r="G80">
        <f t="shared" si="11"/>
        <v>-0.4</v>
      </c>
      <c r="H80" s="154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54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56">
        <f t="shared" si="8"/>
        <v>-0.39556000000000002</v>
      </c>
      <c r="V80" s="154">
        <f t="shared" si="9"/>
        <v>-4.4399999999999995E-3</v>
      </c>
      <c r="X80" s="159"/>
    </row>
    <row r="81" spans="1:24">
      <c r="A81" t="s">
        <v>123</v>
      </c>
      <c r="B81">
        <f>GT!B81</f>
        <v>0</v>
      </c>
      <c r="C81">
        <f>GT!C81</f>
        <v>0</v>
      </c>
      <c r="D81">
        <f>GT!M81</f>
        <v>-0.4</v>
      </c>
      <c r="E81">
        <f>GT!N81</f>
        <v>0</v>
      </c>
      <c r="F81">
        <f t="shared" si="10"/>
        <v>0</v>
      </c>
      <c r="G81">
        <f t="shared" si="11"/>
        <v>-0.4</v>
      </c>
      <c r="H81" s="154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54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56">
        <f t="shared" si="8"/>
        <v>-0.39556000000000002</v>
      </c>
      <c r="V81" s="154">
        <f t="shared" si="9"/>
        <v>-4.4399999999999995E-3</v>
      </c>
      <c r="X81" s="159"/>
    </row>
    <row r="82" spans="1:24">
      <c r="A82" t="s">
        <v>124</v>
      </c>
      <c r="B82">
        <f>GT!B82</f>
        <v>0</v>
      </c>
      <c r="C82">
        <f>GT!C82</f>
        <v>0</v>
      </c>
      <c r="D82">
        <f>GT!M82</f>
        <v>-0.4</v>
      </c>
      <c r="E82">
        <f>GT!N82</f>
        <v>0</v>
      </c>
      <c r="F82">
        <f t="shared" si="10"/>
        <v>0</v>
      </c>
      <c r="G82">
        <f t="shared" si="11"/>
        <v>-0.4</v>
      </c>
      <c r="H82" s="154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54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56">
        <f t="shared" si="8"/>
        <v>-0.39556000000000002</v>
      </c>
      <c r="V82" s="154">
        <f t="shared" si="9"/>
        <v>-4.4399999999999995E-3</v>
      </c>
      <c r="X82" s="159"/>
    </row>
    <row r="83" spans="1:24">
      <c r="A83" t="s">
        <v>125</v>
      </c>
      <c r="B83">
        <f>GT!B83</f>
        <v>0</v>
      </c>
      <c r="C83">
        <f>GT!C83</f>
        <v>0</v>
      </c>
      <c r="D83">
        <f>GT!M83</f>
        <v>-0.4</v>
      </c>
      <c r="E83">
        <f>GT!N83</f>
        <v>0</v>
      </c>
      <c r="F83">
        <f t="shared" si="10"/>
        <v>0</v>
      </c>
      <c r="G83">
        <f t="shared" si="11"/>
        <v>-0.4</v>
      </c>
      <c r="H83" s="154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54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56">
        <f t="shared" si="8"/>
        <v>-0.39556000000000002</v>
      </c>
      <c r="V83" s="154">
        <f t="shared" si="9"/>
        <v>-4.4399999999999995E-3</v>
      </c>
      <c r="X83" s="159"/>
    </row>
    <row r="84" spans="1:24">
      <c r="A84" t="s">
        <v>126</v>
      </c>
      <c r="B84">
        <f>GT!B84</f>
        <v>0</v>
      </c>
      <c r="C84">
        <f>GT!C84</f>
        <v>0</v>
      </c>
      <c r="D84">
        <f>GT!M84</f>
        <v>-0.4</v>
      </c>
      <c r="E84">
        <f>GT!N84</f>
        <v>0</v>
      </c>
      <c r="F84">
        <f t="shared" si="10"/>
        <v>0</v>
      </c>
      <c r="G84">
        <f t="shared" si="11"/>
        <v>-0.4</v>
      </c>
      <c r="H84" s="154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54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56">
        <f t="shared" si="8"/>
        <v>-0.39556000000000002</v>
      </c>
      <c r="V84" s="154">
        <f t="shared" si="9"/>
        <v>-4.4399999999999995E-3</v>
      </c>
      <c r="X84" s="159"/>
    </row>
    <row r="85" spans="1:24">
      <c r="A85" t="s">
        <v>127</v>
      </c>
      <c r="B85">
        <f>GT!B85</f>
        <v>0</v>
      </c>
      <c r="C85">
        <f>GT!C85</f>
        <v>0</v>
      </c>
      <c r="D85">
        <f>GT!M85</f>
        <v>-0.4</v>
      </c>
      <c r="E85">
        <f>GT!N85</f>
        <v>0</v>
      </c>
      <c r="F85">
        <f t="shared" si="10"/>
        <v>0</v>
      </c>
      <c r="G85">
        <f t="shared" si="11"/>
        <v>-0.4</v>
      </c>
      <c r="H85" s="154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54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56">
        <f t="shared" si="8"/>
        <v>-0.39556000000000002</v>
      </c>
      <c r="V85" s="154">
        <f t="shared" si="9"/>
        <v>-4.4399999999999995E-3</v>
      </c>
      <c r="X85" s="159"/>
    </row>
    <row r="86" spans="1:24">
      <c r="A86" t="s">
        <v>128</v>
      </c>
      <c r="B86">
        <f>GT!B86</f>
        <v>0</v>
      </c>
      <c r="C86">
        <f>GT!C86</f>
        <v>0</v>
      </c>
      <c r="D86">
        <f>GT!M86</f>
        <v>-0.4</v>
      </c>
      <c r="E86">
        <f>GT!N86</f>
        <v>0</v>
      </c>
      <c r="F86">
        <f t="shared" si="10"/>
        <v>0</v>
      </c>
      <c r="G86">
        <f t="shared" si="11"/>
        <v>-0.4</v>
      </c>
      <c r="H86" s="154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54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56">
        <f t="shared" si="8"/>
        <v>-0.39556000000000002</v>
      </c>
      <c r="V86" s="154">
        <f t="shared" si="9"/>
        <v>-4.4399999999999995E-3</v>
      </c>
      <c r="X86" s="159"/>
    </row>
    <row r="87" spans="1:24">
      <c r="A87" t="s">
        <v>129</v>
      </c>
      <c r="B87">
        <f>GT!B87</f>
        <v>0</v>
      </c>
      <c r="C87">
        <f>GT!C87</f>
        <v>0</v>
      </c>
      <c r="D87">
        <f>GT!M87</f>
        <v>-0.4</v>
      </c>
      <c r="E87">
        <f>GT!N87</f>
        <v>0</v>
      </c>
      <c r="F87">
        <f t="shared" si="10"/>
        <v>0</v>
      </c>
      <c r="G87">
        <f t="shared" si="11"/>
        <v>-0.4</v>
      </c>
      <c r="H87" s="154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54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56">
        <f t="shared" si="8"/>
        <v>-0.39556000000000002</v>
      </c>
      <c r="V87" s="154">
        <f t="shared" si="9"/>
        <v>-4.4399999999999995E-3</v>
      </c>
      <c r="X87" s="159"/>
    </row>
    <row r="88" spans="1:24">
      <c r="A88" t="s">
        <v>130</v>
      </c>
      <c r="B88">
        <f>GT!B88</f>
        <v>0</v>
      </c>
      <c r="C88">
        <f>GT!C88</f>
        <v>0</v>
      </c>
      <c r="D88">
        <f>GT!M88</f>
        <v>-0.4</v>
      </c>
      <c r="E88">
        <f>GT!N88</f>
        <v>0</v>
      </c>
      <c r="F88">
        <f t="shared" si="10"/>
        <v>0</v>
      </c>
      <c r="G88">
        <f t="shared" si="11"/>
        <v>-0.4</v>
      </c>
      <c r="H88" s="154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54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56">
        <f t="shared" si="8"/>
        <v>-0.39556000000000002</v>
      </c>
      <c r="V88" s="154">
        <f t="shared" si="9"/>
        <v>-4.4399999999999995E-3</v>
      </c>
      <c r="X88" s="159"/>
    </row>
    <row r="89" spans="1:24">
      <c r="A89" t="s">
        <v>131</v>
      </c>
      <c r="B89">
        <f>GT!B89</f>
        <v>0</v>
      </c>
      <c r="C89">
        <f>GT!C89</f>
        <v>0</v>
      </c>
      <c r="D89">
        <f>GT!M89</f>
        <v>-0.4</v>
      </c>
      <c r="E89">
        <f>GT!N89</f>
        <v>0</v>
      </c>
      <c r="F89">
        <f t="shared" si="10"/>
        <v>0</v>
      </c>
      <c r="G89">
        <f t="shared" si="11"/>
        <v>-0.4</v>
      </c>
      <c r="H89" s="154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54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56">
        <f t="shared" si="8"/>
        <v>-0.39556000000000002</v>
      </c>
      <c r="V89" s="154">
        <f t="shared" si="9"/>
        <v>-4.4399999999999995E-3</v>
      </c>
      <c r="X89" s="159"/>
    </row>
    <row r="90" spans="1:24">
      <c r="A90" t="s">
        <v>132</v>
      </c>
      <c r="B90">
        <f>GT!B90</f>
        <v>0</v>
      </c>
      <c r="C90">
        <f>GT!C90</f>
        <v>0</v>
      </c>
      <c r="D90">
        <f>GT!M90</f>
        <v>-0.4</v>
      </c>
      <c r="E90">
        <f>GT!N90</f>
        <v>0</v>
      </c>
      <c r="F90">
        <f t="shared" si="10"/>
        <v>0</v>
      </c>
      <c r="G90">
        <f t="shared" si="11"/>
        <v>-0.4</v>
      </c>
      <c r="H90" s="154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54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56">
        <f t="shared" si="8"/>
        <v>-0.39556000000000002</v>
      </c>
      <c r="V90" s="154">
        <f t="shared" si="9"/>
        <v>-4.4399999999999995E-3</v>
      </c>
      <c r="X90" s="159"/>
    </row>
    <row r="91" spans="1:24">
      <c r="A91" t="s">
        <v>133</v>
      </c>
      <c r="B91">
        <f>GT!B91</f>
        <v>0</v>
      </c>
      <c r="C91">
        <f>GT!C91</f>
        <v>0</v>
      </c>
      <c r="D91">
        <f>GT!M91</f>
        <v>-0.4</v>
      </c>
      <c r="E91">
        <f>GT!N91</f>
        <v>0</v>
      </c>
      <c r="F91">
        <f t="shared" si="10"/>
        <v>0</v>
      </c>
      <c r="G91">
        <f t="shared" si="11"/>
        <v>-0.4</v>
      </c>
      <c r="H91" s="154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54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56">
        <f t="shared" si="8"/>
        <v>-0.39556000000000002</v>
      </c>
      <c r="V91" s="154">
        <f t="shared" si="9"/>
        <v>-4.4399999999999995E-3</v>
      </c>
      <c r="X91" s="159"/>
    </row>
    <row r="92" spans="1:24">
      <c r="A92" t="s">
        <v>134</v>
      </c>
      <c r="B92">
        <f>GT!B92</f>
        <v>0</v>
      </c>
      <c r="C92">
        <f>GT!C92</f>
        <v>0</v>
      </c>
      <c r="D92">
        <f>GT!M92</f>
        <v>-0.4</v>
      </c>
      <c r="E92">
        <f>GT!N92</f>
        <v>0</v>
      </c>
      <c r="F92">
        <f t="shared" si="10"/>
        <v>0</v>
      </c>
      <c r="G92">
        <f t="shared" si="11"/>
        <v>-0.4</v>
      </c>
      <c r="H92" s="154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54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56">
        <f t="shared" si="8"/>
        <v>-0.39556000000000002</v>
      </c>
      <c r="V92" s="154">
        <f t="shared" si="9"/>
        <v>-4.4399999999999995E-3</v>
      </c>
      <c r="X92" s="159"/>
    </row>
    <row r="93" spans="1:24">
      <c r="A93" t="s">
        <v>135</v>
      </c>
      <c r="B93">
        <f>GT!B93</f>
        <v>0</v>
      </c>
      <c r="C93">
        <f>GT!C93</f>
        <v>0</v>
      </c>
      <c r="D93">
        <f>GT!M93</f>
        <v>-0.4</v>
      </c>
      <c r="E93">
        <f>GT!N93</f>
        <v>0</v>
      </c>
      <c r="F93">
        <f t="shared" si="10"/>
        <v>0</v>
      </c>
      <c r="G93">
        <f t="shared" si="11"/>
        <v>-0.4</v>
      </c>
      <c r="H93" s="154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54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56">
        <f t="shared" si="8"/>
        <v>-0.39556000000000002</v>
      </c>
      <c r="V93" s="154">
        <f t="shared" si="9"/>
        <v>-4.4399999999999995E-3</v>
      </c>
      <c r="X93" s="159"/>
    </row>
    <row r="94" spans="1:24">
      <c r="A94" t="s">
        <v>136</v>
      </c>
      <c r="B94">
        <f>GT!B94</f>
        <v>0</v>
      </c>
      <c r="C94">
        <f>GT!C94</f>
        <v>0</v>
      </c>
      <c r="D94">
        <f>GT!M94</f>
        <v>-0.4</v>
      </c>
      <c r="E94">
        <f>GT!N94</f>
        <v>0</v>
      </c>
      <c r="F94">
        <f t="shared" si="10"/>
        <v>0</v>
      </c>
      <c r="G94">
        <f t="shared" si="11"/>
        <v>-0.4</v>
      </c>
      <c r="H94" s="154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54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56">
        <f t="shared" si="8"/>
        <v>-0.39556000000000002</v>
      </c>
      <c r="V94" s="154">
        <f t="shared" si="9"/>
        <v>-4.4399999999999995E-3</v>
      </c>
      <c r="X94" s="159"/>
    </row>
    <row r="95" spans="1:24">
      <c r="A95" t="s">
        <v>137</v>
      </c>
      <c r="B95">
        <f>GT!B95</f>
        <v>0</v>
      </c>
      <c r="C95">
        <f>GT!C95</f>
        <v>0</v>
      </c>
      <c r="D95">
        <f>GT!M95</f>
        <v>-0.4</v>
      </c>
      <c r="E95">
        <f>GT!N95</f>
        <v>0</v>
      </c>
      <c r="F95">
        <f t="shared" si="10"/>
        <v>0</v>
      </c>
      <c r="G95">
        <f t="shared" si="11"/>
        <v>-0.4</v>
      </c>
      <c r="H95" s="154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54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56">
        <f t="shared" si="8"/>
        <v>-0.39556000000000002</v>
      </c>
      <c r="V95" s="154">
        <f t="shared" si="9"/>
        <v>-4.4399999999999995E-3</v>
      </c>
      <c r="X95" s="159"/>
    </row>
    <row r="96" spans="1:24">
      <c r="A96" t="s">
        <v>138</v>
      </c>
      <c r="B96">
        <f>GT!B96</f>
        <v>0</v>
      </c>
      <c r="C96">
        <f>GT!C96</f>
        <v>0</v>
      </c>
      <c r="D96">
        <f>GT!M96</f>
        <v>-0.4</v>
      </c>
      <c r="E96">
        <f>GT!N96</f>
        <v>0</v>
      </c>
      <c r="F96">
        <f t="shared" si="10"/>
        <v>0</v>
      </c>
      <c r="G96">
        <f t="shared" si="11"/>
        <v>-0.4</v>
      </c>
      <c r="H96" s="154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54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56">
        <f t="shared" si="8"/>
        <v>-0.39556000000000002</v>
      </c>
      <c r="V96" s="154">
        <f t="shared" si="9"/>
        <v>-4.4399999999999995E-3</v>
      </c>
      <c r="X96" s="159"/>
    </row>
    <row r="97" spans="1:24">
      <c r="A97" t="s">
        <v>139</v>
      </c>
      <c r="B97">
        <f>GT!B97</f>
        <v>0</v>
      </c>
      <c r="C97">
        <f>GT!C97</f>
        <v>0</v>
      </c>
      <c r="D97">
        <f>GT!M97</f>
        <v>-0.4</v>
      </c>
      <c r="E97">
        <f>GT!N97</f>
        <v>0</v>
      </c>
      <c r="F97">
        <f t="shared" si="10"/>
        <v>0</v>
      </c>
      <c r="G97">
        <f t="shared" si="11"/>
        <v>-0.4</v>
      </c>
      <c r="H97" s="154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54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56">
        <f t="shared" si="8"/>
        <v>-0.39556000000000002</v>
      </c>
      <c r="V97" s="154">
        <f t="shared" si="9"/>
        <v>-4.4399999999999995E-3</v>
      </c>
      <c r="X97" s="159"/>
    </row>
    <row r="98" spans="1:24" ht="15.75" thickBot="1">
      <c r="A98" t="s">
        <v>140</v>
      </c>
      <c r="B98">
        <f>GT!B98</f>
        <v>0</v>
      </c>
      <c r="C98">
        <f>GT!C98</f>
        <v>0</v>
      </c>
      <c r="D98">
        <f>GT!M98</f>
        <v>-0.4</v>
      </c>
      <c r="E98">
        <f>GT!N98</f>
        <v>0</v>
      </c>
      <c r="F98">
        <f t="shared" si="10"/>
        <v>0</v>
      </c>
      <c r="G98">
        <f t="shared" si="11"/>
        <v>-0.4</v>
      </c>
      <c r="H98" s="154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54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56">
        <f t="shared" si="8"/>
        <v>-0.39556000000000002</v>
      </c>
      <c r="V98" s="154">
        <f t="shared" si="9"/>
        <v>-4.4399999999999995E-3</v>
      </c>
      <c r="X98" s="159"/>
    </row>
    <row r="99" spans="1:24" ht="15.75" thickBot="1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-1.2299999999999997E-2</v>
      </c>
      <c r="E99" s="156">
        <f t="shared" si="12"/>
        <v>0</v>
      </c>
      <c r="F99" s="156">
        <f t="shared" si="12"/>
        <v>0</v>
      </c>
      <c r="G99" s="156">
        <f t="shared" si="12"/>
        <v>-1.2299999999999997E-2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-1.2299999999999997E-2</v>
      </c>
      <c r="P99" s="156">
        <f t="shared" si="12"/>
        <v>-5.1081900000000012E-3</v>
      </c>
      <c r="Q99" s="156">
        <f t="shared" si="12"/>
        <v>-2.7970200000000038E-3</v>
      </c>
      <c r="R99" s="156">
        <f t="shared" si="12"/>
        <v>0</v>
      </c>
      <c r="S99" s="156">
        <f t="shared" si="12"/>
        <v>-6.0885000000000062E-4</v>
      </c>
      <c r="T99" s="156">
        <f t="shared" si="12"/>
        <v>-3.6494099999999962E-3</v>
      </c>
      <c r="U99" s="156">
        <f t="shared" si="12"/>
        <v>-1.2163470000000016E-2</v>
      </c>
      <c r="V99" s="156">
        <f t="shared" si="9"/>
        <v>-1.3652999999998021E-4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45013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125.19999999999999</v>
      </c>
      <c r="E3">
        <f>BAWANA!AM3</f>
        <v>-0.22</v>
      </c>
      <c r="F3">
        <f>(B3+C3)*0.8</f>
        <v>256</v>
      </c>
      <c r="G3">
        <f>(D3+E3)</f>
        <v>124.97999999999999</v>
      </c>
      <c r="H3" s="154"/>
      <c r="I3">
        <f>BRPL_EOD!AK3+BRPL_EOD!AL3</f>
        <v>99.62</v>
      </c>
      <c r="J3">
        <f>BYPL_EOD!AK3+BYPL_EOD!AL3</f>
        <v>41.83</v>
      </c>
      <c r="K3">
        <f>MES_EOD!AK3+MES_EOD!AL3</f>
        <v>5.82</v>
      </c>
      <c r="L3">
        <f>NDMC_EOD!AK3+NDMC_EOD!AL3</f>
        <v>16.740000000000002</v>
      </c>
      <c r="M3">
        <f>TPDDL_EOD!AK3+TPDDL_EOD!AL3</f>
        <v>50.54</v>
      </c>
      <c r="N3">
        <f t="shared" ref="N3:N66" si="0">SUM(I3:M3)</f>
        <v>214.54999999999998</v>
      </c>
      <c r="O3" s="154">
        <f t="shared" ref="O3:O66" si="1">G3-N3</f>
        <v>-89.57</v>
      </c>
      <c r="P3">
        <v>58.030797483104173</v>
      </c>
      <c r="Q3">
        <v>24.366876718713584</v>
      </c>
      <c r="R3">
        <v>3.3902754602656722</v>
      </c>
      <c r="S3">
        <v>9.7514108599394085</v>
      </c>
      <c r="T3">
        <v>29.440639477977157</v>
      </c>
      <c r="U3" s="156">
        <f t="shared" ref="U3:U66" si="2">SUM(P3:T3)</f>
        <v>124.97999999999999</v>
      </c>
      <c r="V3" s="154">
        <f t="shared" ref="V3:V66" si="3">G3-U3</f>
        <v>0</v>
      </c>
      <c r="Y3">
        <f>BAWANA!AW3+BAWANA!AX3</f>
        <v>23.24</v>
      </c>
      <c r="Z3">
        <f>BAWANA!BD3+BAWANA!BE3</f>
        <v>32</v>
      </c>
      <c r="AA3">
        <f>BAWANA!X3+BAWANA!Y3</f>
        <v>23.24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214.76</v>
      </c>
      <c r="E4">
        <f>BAWANA!AM4</f>
        <v>-0.22</v>
      </c>
      <c r="F4">
        <f t="shared" ref="F4:F67" si="4">(B4+C4)*0.8</f>
        <v>256</v>
      </c>
      <c r="G4">
        <f t="shared" ref="G4:G67" si="5">(D4+E4)</f>
        <v>214.54</v>
      </c>
      <c r="H4" s="154"/>
      <c r="I4">
        <f>BRPL_EOD!AK4+BRPL_EOD!AL4</f>
        <v>99.62</v>
      </c>
      <c r="J4">
        <f>BYPL_EOD!AK4+BYPL_EOD!AL4</f>
        <v>41.83</v>
      </c>
      <c r="K4">
        <f>MES_EOD!AK4+MES_EOD!AL4</f>
        <v>5.82</v>
      </c>
      <c r="L4">
        <f>NDMC_EOD!AK4+NDMC_EOD!AL4</f>
        <v>16.740000000000002</v>
      </c>
      <c r="M4">
        <f>TPDDL_EOD!AK4+TPDDL_EOD!AL4</f>
        <v>50.54</v>
      </c>
      <c r="N4">
        <f t="shared" si="0"/>
        <v>214.54999999999998</v>
      </c>
      <c r="O4" s="154">
        <f t="shared" si="1"/>
        <v>-9.9999999999909051E-3</v>
      </c>
      <c r="P4">
        <v>99.615356793288285</v>
      </c>
      <c r="Q4">
        <v>41.828050337916572</v>
      </c>
      <c r="R4">
        <v>5.8197287345607087</v>
      </c>
      <c r="S4">
        <v>16.739219762293175</v>
      </c>
      <c r="T4">
        <v>50.537644371941276</v>
      </c>
      <c r="U4" s="156">
        <f t="shared" si="2"/>
        <v>214.54</v>
      </c>
      <c r="V4" s="154">
        <f t="shared" si="3"/>
        <v>0</v>
      </c>
      <c r="Y4">
        <f>BAWANA!AW4+BAWANA!AX4</f>
        <v>23.24</v>
      </c>
      <c r="Z4">
        <f>BAWANA!BD4+BAWANA!BE4</f>
        <v>32</v>
      </c>
      <c r="AA4">
        <f>BAWANA!X4+BAWANA!Y4</f>
        <v>23.24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214.76</v>
      </c>
      <c r="E5">
        <f>BAWANA!AM5</f>
        <v>-0.22</v>
      </c>
      <c r="F5">
        <f t="shared" si="4"/>
        <v>256</v>
      </c>
      <c r="G5">
        <f t="shared" si="5"/>
        <v>214.54</v>
      </c>
      <c r="H5" s="154"/>
      <c r="I5">
        <f>BRPL_EOD!AK5+BRPL_EOD!AL5</f>
        <v>99.62</v>
      </c>
      <c r="J5">
        <f>BYPL_EOD!AK5+BYPL_EOD!AL5</f>
        <v>41.83</v>
      </c>
      <c r="K5">
        <f>MES_EOD!AK5+MES_EOD!AL5</f>
        <v>5.82</v>
      </c>
      <c r="L5">
        <f>NDMC_EOD!AK5+NDMC_EOD!AL5</f>
        <v>16.740000000000002</v>
      </c>
      <c r="M5">
        <f>TPDDL_EOD!AK5+TPDDL_EOD!AL5</f>
        <v>50.54</v>
      </c>
      <c r="N5">
        <f t="shared" si="0"/>
        <v>214.54999999999998</v>
      </c>
      <c r="O5" s="154">
        <f t="shared" si="1"/>
        <v>-9.9999999999909051E-3</v>
      </c>
      <c r="P5">
        <v>99.615356793288285</v>
      </c>
      <c r="Q5">
        <v>41.828050337916572</v>
      </c>
      <c r="R5">
        <v>5.8197287345607087</v>
      </c>
      <c r="S5">
        <v>16.739219762293175</v>
      </c>
      <c r="T5">
        <v>50.537644371941276</v>
      </c>
      <c r="U5" s="156">
        <f t="shared" si="2"/>
        <v>214.54</v>
      </c>
      <c r="V5" s="154">
        <f t="shared" si="3"/>
        <v>0</v>
      </c>
      <c r="Y5">
        <f>BAWANA!AW5+BAWANA!AX5</f>
        <v>23.24</v>
      </c>
      <c r="Z5">
        <f>BAWANA!BD5+BAWANA!BE5</f>
        <v>32</v>
      </c>
      <c r="AA5">
        <f>BAWANA!X5+BAWANA!Y5</f>
        <v>23.24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214.76</v>
      </c>
      <c r="E6">
        <f>BAWANA!AM6</f>
        <v>-0.22</v>
      </c>
      <c r="F6">
        <f t="shared" si="4"/>
        <v>256</v>
      </c>
      <c r="G6">
        <f t="shared" si="5"/>
        <v>214.54</v>
      </c>
      <c r="H6" s="154"/>
      <c r="I6">
        <f>BRPL_EOD!AK6+BRPL_EOD!AL6</f>
        <v>99.62</v>
      </c>
      <c r="J6">
        <f>BYPL_EOD!AK6+BYPL_EOD!AL6</f>
        <v>41.83</v>
      </c>
      <c r="K6">
        <f>MES_EOD!AK6+MES_EOD!AL6</f>
        <v>5.82</v>
      </c>
      <c r="L6">
        <f>NDMC_EOD!AK6+NDMC_EOD!AL6</f>
        <v>16.740000000000002</v>
      </c>
      <c r="M6">
        <f>TPDDL_EOD!AK6+TPDDL_EOD!AL6</f>
        <v>50.54</v>
      </c>
      <c r="N6">
        <f t="shared" si="0"/>
        <v>214.54999999999998</v>
      </c>
      <c r="O6" s="154">
        <f t="shared" si="1"/>
        <v>-9.9999999999909051E-3</v>
      </c>
      <c r="P6">
        <v>99.615356793288285</v>
      </c>
      <c r="Q6">
        <v>41.828050337916572</v>
      </c>
      <c r="R6">
        <v>5.8197287345607087</v>
      </c>
      <c r="S6">
        <v>16.739219762293175</v>
      </c>
      <c r="T6">
        <v>50.537644371941276</v>
      </c>
      <c r="U6" s="156">
        <f t="shared" si="2"/>
        <v>214.54</v>
      </c>
      <c r="V6" s="154">
        <f t="shared" si="3"/>
        <v>0</v>
      </c>
      <c r="Y6">
        <f>BAWANA!AW6+BAWANA!AX6</f>
        <v>23.24</v>
      </c>
      <c r="Z6">
        <f>BAWANA!BD6+BAWANA!BE6</f>
        <v>32</v>
      </c>
      <c r="AA6">
        <f>BAWANA!X6+BAWANA!Y6</f>
        <v>23.24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222.07</v>
      </c>
      <c r="E7">
        <f>BAWANA!AM7</f>
        <v>-0.22</v>
      </c>
      <c r="F7">
        <f t="shared" si="4"/>
        <v>256</v>
      </c>
      <c r="G7">
        <f t="shared" si="5"/>
        <v>221.85</v>
      </c>
      <c r="H7" s="154"/>
      <c r="I7">
        <f>BRPL_EOD!AK7+BRPL_EOD!AL7</f>
        <v>99.62</v>
      </c>
      <c r="J7">
        <f>BYPL_EOD!AK7+BYPL_EOD!AL7</f>
        <v>55</v>
      </c>
      <c r="K7">
        <f>MES_EOD!AK7+MES_EOD!AL7</f>
        <v>5.82</v>
      </c>
      <c r="L7">
        <f>NDMC_EOD!AK7+NDMC_EOD!AL7</f>
        <v>11.41</v>
      </c>
      <c r="M7">
        <f>TPDDL_EOD!AK7+TPDDL_EOD!AL7</f>
        <v>50</v>
      </c>
      <c r="N7">
        <f t="shared" si="0"/>
        <v>221.85</v>
      </c>
      <c r="O7" s="154">
        <f t="shared" si="1"/>
        <v>0</v>
      </c>
      <c r="P7">
        <v>99.62</v>
      </c>
      <c r="Q7">
        <v>55</v>
      </c>
      <c r="R7">
        <v>5.82</v>
      </c>
      <c r="S7">
        <v>11.41</v>
      </c>
      <c r="T7">
        <v>50</v>
      </c>
      <c r="U7" s="156">
        <f t="shared" si="2"/>
        <v>221.85</v>
      </c>
      <c r="V7" s="154">
        <f t="shared" si="3"/>
        <v>0</v>
      </c>
      <c r="Y7">
        <f>BAWANA!AW7+BAWANA!AX7</f>
        <v>15.93</v>
      </c>
      <c r="Z7">
        <f>BAWANA!BD7+BAWANA!BE7</f>
        <v>32</v>
      </c>
      <c r="AA7">
        <f>BAWANA!X7+BAWANA!Y7</f>
        <v>15.93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222.07</v>
      </c>
      <c r="E8">
        <f>BAWANA!AM8</f>
        <v>-0.22</v>
      </c>
      <c r="F8">
        <f t="shared" si="4"/>
        <v>256</v>
      </c>
      <c r="G8">
        <f t="shared" si="5"/>
        <v>221.85</v>
      </c>
      <c r="H8" s="154"/>
      <c r="I8">
        <f>BRPL_EOD!AK8+BRPL_EOD!AL8</f>
        <v>99.62</v>
      </c>
      <c r="J8">
        <f>BYPL_EOD!AK8+BYPL_EOD!AL8</f>
        <v>55</v>
      </c>
      <c r="K8">
        <f>MES_EOD!AK8+MES_EOD!AL8</f>
        <v>5.82</v>
      </c>
      <c r="L8">
        <f>NDMC_EOD!AK8+NDMC_EOD!AL8</f>
        <v>11.41</v>
      </c>
      <c r="M8">
        <f>TPDDL_EOD!AK8+TPDDL_EOD!AL8</f>
        <v>50</v>
      </c>
      <c r="N8">
        <f t="shared" si="0"/>
        <v>221.85</v>
      </c>
      <c r="O8" s="154">
        <f t="shared" si="1"/>
        <v>0</v>
      </c>
      <c r="P8">
        <v>99.62</v>
      </c>
      <c r="Q8">
        <v>55</v>
      </c>
      <c r="R8">
        <v>5.82</v>
      </c>
      <c r="S8">
        <v>11.41</v>
      </c>
      <c r="T8">
        <v>50</v>
      </c>
      <c r="U8" s="156">
        <f t="shared" si="2"/>
        <v>221.85</v>
      </c>
      <c r="V8" s="154">
        <f t="shared" si="3"/>
        <v>0</v>
      </c>
      <c r="Y8">
        <f>BAWANA!AW8+BAWANA!AX8</f>
        <v>15.93</v>
      </c>
      <c r="Z8">
        <f>BAWANA!BD8+BAWANA!BE8</f>
        <v>32</v>
      </c>
      <c r="AA8">
        <f>BAWANA!X8+BAWANA!Y8</f>
        <v>15.93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212.75</v>
      </c>
      <c r="E9">
        <f>BAWANA!AM9</f>
        <v>-0.22</v>
      </c>
      <c r="F9">
        <f t="shared" si="4"/>
        <v>256</v>
      </c>
      <c r="G9">
        <f t="shared" si="5"/>
        <v>212.53</v>
      </c>
      <c r="H9" s="154"/>
      <c r="I9">
        <f>BRPL_EOD!AK9+BRPL_EOD!AL9</f>
        <v>78.59</v>
      </c>
      <c r="J9">
        <f>BYPL_EOD!AK9+BYPL_EOD!AL9</f>
        <v>55</v>
      </c>
      <c r="K9">
        <f>MES_EOD!AK9+MES_EOD!AL9</f>
        <v>5.82</v>
      </c>
      <c r="L9">
        <f>NDMC_EOD!AK9+NDMC_EOD!AL9</f>
        <v>18.21</v>
      </c>
      <c r="M9">
        <f>TPDDL_EOD!AK9+TPDDL_EOD!AL9</f>
        <v>54.91</v>
      </c>
      <c r="N9">
        <f t="shared" si="0"/>
        <v>212.53</v>
      </c>
      <c r="O9" s="154">
        <f t="shared" si="1"/>
        <v>0</v>
      </c>
      <c r="P9">
        <v>78.59</v>
      </c>
      <c r="Q9">
        <v>55</v>
      </c>
      <c r="R9">
        <v>5.82</v>
      </c>
      <c r="S9">
        <v>18.21</v>
      </c>
      <c r="T9">
        <v>54.91</v>
      </c>
      <c r="U9" s="156">
        <f t="shared" si="2"/>
        <v>212.53</v>
      </c>
      <c r="V9" s="154">
        <f t="shared" si="3"/>
        <v>0</v>
      </c>
      <c r="Y9">
        <f>BAWANA!AW9+BAWANA!AX9</f>
        <v>25.25</v>
      </c>
      <c r="Z9">
        <f>BAWANA!BD9+BAWANA!BE9</f>
        <v>32</v>
      </c>
      <c r="AA9">
        <f>BAWANA!X9+BAWANA!Y9</f>
        <v>25.25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212.75</v>
      </c>
      <c r="E10">
        <f>BAWANA!AM10</f>
        <v>-0.22</v>
      </c>
      <c r="F10">
        <f t="shared" si="4"/>
        <v>256</v>
      </c>
      <c r="G10">
        <f t="shared" si="5"/>
        <v>212.53</v>
      </c>
      <c r="H10" s="154"/>
      <c r="I10">
        <f>BRPL_EOD!AK10+BRPL_EOD!AL10</f>
        <v>78.59</v>
      </c>
      <c r="J10">
        <f>BYPL_EOD!AK10+BYPL_EOD!AL10</f>
        <v>55</v>
      </c>
      <c r="K10">
        <f>MES_EOD!AK10+MES_EOD!AL10</f>
        <v>5.82</v>
      </c>
      <c r="L10">
        <f>NDMC_EOD!AK10+NDMC_EOD!AL10</f>
        <v>18.21</v>
      </c>
      <c r="M10">
        <f>TPDDL_EOD!AK10+TPDDL_EOD!AL10</f>
        <v>54.91</v>
      </c>
      <c r="N10">
        <f t="shared" si="0"/>
        <v>212.53</v>
      </c>
      <c r="O10" s="154">
        <f t="shared" si="1"/>
        <v>0</v>
      </c>
      <c r="P10">
        <v>78.59</v>
      </c>
      <c r="Q10">
        <v>55</v>
      </c>
      <c r="R10">
        <v>5.82</v>
      </c>
      <c r="S10">
        <v>18.21</v>
      </c>
      <c r="T10">
        <v>54.91</v>
      </c>
      <c r="U10" s="156">
        <f t="shared" si="2"/>
        <v>212.53</v>
      </c>
      <c r="V10" s="154">
        <f t="shared" si="3"/>
        <v>0</v>
      </c>
      <c r="Y10">
        <f>BAWANA!AW10+BAWANA!AX10</f>
        <v>25.25</v>
      </c>
      <c r="Z10">
        <f>BAWANA!BD10+BAWANA!BE10</f>
        <v>32</v>
      </c>
      <c r="AA10">
        <f>BAWANA!X10+BAWANA!Y10</f>
        <v>25.25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211.67000000000002</v>
      </c>
      <c r="E11">
        <f>BAWANA!AM11</f>
        <v>-0.22</v>
      </c>
      <c r="F11">
        <f t="shared" si="4"/>
        <v>256</v>
      </c>
      <c r="G11">
        <f t="shared" si="5"/>
        <v>211.45000000000002</v>
      </c>
      <c r="H11" s="154"/>
      <c r="I11">
        <f>BRPL_EOD!AK11+BRPL_EOD!AL11</f>
        <v>81.97</v>
      </c>
      <c r="J11">
        <f>BYPL_EOD!AK11+BYPL_EOD!AL11</f>
        <v>47.39</v>
      </c>
      <c r="K11">
        <f>MES_EOD!AK11+MES_EOD!AL11</f>
        <v>5.82</v>
      </c>
      <c r="L11">
        <f>NDMC_EOD!AK11+NDMC_EOD!AL11</f>
        <v>19</v>
      </c>
      <c r="M11">
        <f>TPDDL_EOD!AK11+TPDDL_EOD!AL11</f>
        <v>57.27</v>
      </c>
      <c r="N11">
        <f t="shared" si="0"/>
        <v>211.45000000000002</v>
      </c>
      <c r="O11" s="154">
        <f t="shared" si="1"/>
        <v>0</v>
      </c>
      <c r="P11">
        <v>81.97</v>
      </c>
      <c r="Q11">
        <v>47.39</v>
      </c>
      <c r="R11">
        <v>5.82</v>
      </c>
      <c r="S11">
        <v>19</v>
      </c>
      <c r="T11">
        <v>57.27</v>
      </c>
      <c r="U11" s="156">
        <f t="shared" si="2"/>
        <v>211.45000000000002</v>
      </c>
      <c r="V11" s="154">
        <f t="shared" si="3"/>
        <v>0</v>
      </c>
      <c r="Y11">
        <f>BAWANA!AW11+BAWANA!AX11</f>
        <v>26.33</v>
      </c>
      <c r="Z11">
        <f>BAWANA!BD11+BAWANA!BE11</f>
        <v>32</v>
      </c>
      <c r="AA11">
        <f>BAWANA!X11+BAWANA!Y11</f>
        <v>26.33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211.67000000000002</v>
      </c>
      <c r="E12">
        <f>BAWANA!AM12</f>
        <v>-0.22</v>
      </c>
      <c r="F12">
        <f t="shared" si="4"/>
        <v>256</v>
      </c>
      <c r="G12">
        <f t="shared" si="5"/>
        <v>211.45000000000002</v>
      </c>
      <c r="H12" s="154"/>
      <c r="I12">
        <f>BRPL_EOD!AK12+BRPL_EOD!AL12</f>
        <v>81.97</v>
      </c>
      <c r="J12">
        <f>BYPL_EOD!AK12+BYPL_EOD!AL12</f>
        <v>47.39</v>
      </c>
      <c r="K12">
        <f>MES_EOD!AK12+MES_EOD!AL12</f>
        <v>5.82</v>
      </c>
      <c r="L12">
        <f>NDMC_EOD!AK12+NDMC_EOD!AL12</f>
        <v>19</v>
      </c>
      <c r="M12">
        <f>TPDDL_EOD!AK12+TPDDL_EOD!AL12</f>
        <v>57.27</v>
      </c>
      <c r="N12">
        <f t="shared" si="0"/>
        <v>211.45000000000002</v>
      </c>
      <c r="O12" s="154">
        <f t="shared" si="1"/>
        <v>0</v>
      </c>
      <c r="P12">
        <v>81.97</v>
      </c>
      <c r="Q12">
        <v>47.39</v>
      </c>
      <c r="R12">
        <v>5.82</v>
      </c>
      <c r="S12">
        <v>19</v>
      </c>
      <c r="T12">
        <v>57.27</v>
      </c>
      <c r="U12" s="156">
        <f t="shared" si="2"/>
        <v>211.45000000000002</v>
      </c>
      <c r="V12" s="154">
        <f t="shared" si="3"/>
        <v>0</v>
      </c>
      <c r="Y12">
        <f>BAWANA!AW12+BAWANA!AX12</f>
        <v>26.33</v>
      </c>
      <c r="Z12">
        <f>BAWANA!BD12+BAWANA!BE12</f>
        <v>32</v>
      </c>
      <c r="AA12">
        <f>BAWANA!X12+BAWANA!Y12</f>
        <v>26.33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211.67000000000002</v>
      </c>
      <c r="E13">
        <f>BAWANA!AM13</f>
        <v>-0.22</v>
      </c>
      <c r="F13">
        <f t="shared" si="4"/>
        <v>256</v>
      </c>
      <c r="G13">
        <f t="shared" si="5"/>
        <v>211.45000000000002</v>
      </c>
      <c r="H13" s="154"/>
      <c r="I13">
        <f>BRPL_EOD!AK13+BRPL_EOD!AL13</f>
        <v>81.97</v>
      </c>
      <c r="J13">
        <f>BYPL_EOD!AK13+BYPL_EOD!AL13</f>
        <v>47.39</v>
      </c>
      <c r="K13">
        <f>MES_EOD!AK13+MES_EOD!AL13</f>
        <v>5.82</v>
      </c>
      <c r="L13">
        <f>NDMC_EOD!AK13+NDMC_EOD!AL13</f>
        <v>19</v>
      </c>
      <c r="M13">
        <f>TPDDL_EOD!AK13+TPDDL_EOD!AL13</f>
        <v>57.27</v>
      </c>
      <c r="N13">
        <f t="shared" si="0"/>
        <v>211.45000000000002</v>
      </c>
      <c r="O13" s="154">
        <f t="shared" si="1"/>
        <v>0</v>
      </c>
      <c r="P13">
        <v>81.97</v>
      </c>
      <c r="Q13">
        <v>47.39</v>
      </c>
      <c r="R13">
        <v>5.82</v>
      </c>
      <c r="S13">
        <v>19</v>
      </c>
      <c r="T13">
        <v>57.27</v>
      </c>
      <c r="U13" s="156">
        <f t="shared" si="2"/>
        <v>211.45000000000002</v>
      </c>
      <c r="V13" s="154">
        <f t="shared" si="3"/>
        <v>0</v>
      </c>
      <c r="Y13">
        <f>BAWANA!AW13+BAWANA!AX13</f>
        <v>26.33</v>
      </c>
      <c r="Z13">
        <f>BAWANA!BD13+BAWANA!BE13</f>
        <v>32</v>
      </c>
      <c r="AA13">
        <f>BAWANA!X13+BAWANA!Y13</f>
        <v>26.33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211.67000000000002</v>
      </c>
      <c r="E14">
        <f>BAWANA!AM14</f>
        <v>-0.22</v>
      </c>
      <c r="F14">
        <f t="shared" si="4"/>
        <v>256</v>
      </c>
      <c r="G14">
        <f t="shared" si="5"/>
        <v>211.45000000000002</v>
      </c>
      <c r="H14" s="154"/>
      <c r="I14">
        <f>BRPL_EOD!AK14+BRPL_EOD!AL14</f>
        <v>81.97</v>
      </c>
      <c r="J14">
        <f>BYPL_EOD!AK14+BYPL_EOD!AL14</f>
        <v>47.39</v>
      </c>
      <c r="K14">
        <f>MES_EOD!AK14+MES_EOD!AL14</f>
        <v>5.82</v>
      </c>
      <c r="L14">
        <f>NDMC_EOD!AK14+NDMC_EOD!AL14</f>
        <v>19</v>
      </c>
      <c r="M14">
        <f>TPDDL_EOD!AK14+TPDDL_EOD!AL14</f>
        <v>57.27</v>
      </c>
      <c r="N14">
        <f t="shared" si="0"/>
        <v>211.45000000000002</v>
      </c>
      <c r="O14" s="154">
        <f t="shared" si="1"/>
        <v>0</v>
      </c>
      <c r="P14">
        <v>81.97</v>
      </c>
      <c r="Q14">
        <v>47.39</v>
      </c>
      <c r="R14">
        <v>5.82</v>
      </c>
      <c r="S14">
        <v>19</v>
      </c>
      <c r="T14">
        <v>57.27</v>
      </c>
      <c r="U14" s="156">
        <f t="shared" si="2"/>
        <v>211.45000000000002</v>
      </c>
      <c r="V14" s="154">
        <f t="shared" si="3"/>
        <v>0</v>
      </c>
      <c r="Y14">
        <f>BAWANA!AW14+BAWANA!AX14</f>
        <v>26.33</v>
      </c>
      <c r="Z14">
        <f>BAWANA!BD14+BAWANA!BE14</f>
        <v>32</v>
      </c>
      <c r="AA14">
        <f>BAWANA!X14+BAWANA!Y14</f>
        <v>26.33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211.67000000000002</v>
      </c>
      <c r="E15">
        <f>BAWANA!AM15</f>
        <v>-0.22</v>
      </c>
      <c r="F15">
        <f t="shared" si="4"/>
        <v>256</v>
      </c>
      <c r="G15">
        <f t="shared" si="5"/>
        <v>211.45000000000002</v>
      </c>
      <c r="H15" s="154"/>
      <c r="I15">
        <f>BRPL_EOD!AK15+BRPL_EOD!AL15</f>
        <v>81.97</v>
      </c>
      <c r="J15">
        <f>BYPL_EOD!AK15+BYPL_EOD!AL15</f>
        <v>47.39</v>
      </c>
      <c r="K15">
        <f>MES_EOD!AK15+MES_EOD!AL15</f>
        <v>5.82</v>
      </c>
      <c r="L15">
        <f>NDMC_EOD!AK15+NDMC_EOD!AL15</f>
        <v>19</v>
      </c>
      <c r="M15">
        <f>TPDDL_EOD!AK15+TPDDL_EOD!AL15</f>
        <v>57.27</v>
      </c>
      <c r="N15">
        <f t="shared" si="0"/>
        <v>211.45000000000002</v>
      </c>
      <c r="O15" s="154">
        <f t="shared" si="1"/>
        <v>0</v>
      </c>
      <c r="P15">
        <v>81.97</v>
      </c>
      <c r="Q15">
        <v>47.39</v>
      </c>
      <c r="R15">
        <v>5.82</v>
      </c>
      <c r="S15">
        <v>19</v>
      </c>
      <c r="T15">
        <v>57.27</v>
      </c>
      <c r="U15" s="156">
        <f t="shared" si="2"/>
        <v>211.45000000000002</v>
      </c>
      <c r="V15" s="154">
        <f t="shared" si="3"/>
        <v>0</v>
      </c>
      <c r="Y15">
        <f>BAWANA!AW15+BAWANA!AX15</f>
        <v>26.33</v>
      </c>
      <c r="Z15">
        <f>BAWANA!BD15+BAWANA!BE15</f>
        <v>32</v>
      </c>
      <c r="AA15">
        <f>BAWANA!X15+BAWANA!Y15</f>
        <v>26.33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211.67000000000002</v>
      </c>
      <c r="E16">
        <f>BAWANA!AM16</f>
        <v>-0.22</v>
      </c>
      <c r="F16">
        <f t="shared" si="4"/>
        <v>256</v>
      </c>
      <c r="G16">
        <f t="shared" si="5"/>
        <v>211.45000000000002</v>
      </c>
      <c r="H16" s="154"/>
      <c r="I16">
        <f>BRPL_EOD!AK16+BRPL_EOD!AL16</f>
        <v>81.97</v>
      </c>
      <c r="J16">
        <f>BYPL_EOD!AK16+BYPL_EOD!AL16</f>
        <v>47.39</v>
      </c>
      <c r="K16">
        <f>MES_EOD!AK16+MES_EOD!AL16</f>
        <v>5.82</v>
      </c>
      <c r="L16">
        <f>NDMC_EOD!AK16+NDMC_EOD!AL16</f>
        <v>19</v>
      </c>
      <c r="M16">
        <f>TPDDL_EOD!AK16+TPDDL_EOD!AL16</f>
        <v>57.27</v>
      </c>
      <c r="N16">
        <f t="shared" si="0"/>
        <v>211.45000000000002</v>
      </c>
      <c r="O16" s="154">
        <f t="shared" si="1"/>
        <v>0</v>
      </c>
      <c r="P16">
        <v>81.97</v>
      </c>
      <c r="Q16">
        <v>47.39</v>
      </c>
      <c r="R16">
        <v>5.82</v>
      </c>
      <c r="S16">
        <v>19</v>
      </c>
      <c r="T16">
        <v>57.27</v>
      </c>
      <c r="U16" s="156">
        <f t="shared" si="2"/>
        <v>211.45000000000002</v>
      </c>
      <c r="V16" s="154">
        <f t="shared" si="3"/>
        <v>0</v>
      </c>
      <c r="Y16">
        <f>BAWANA!AW16+BAWANA!AX16</f>
        <v>26.33</v>
      </c>
      <c r="Z16">
        <f>BAWANA!BD16+BAWANA!BE16</f>
        <v>32</v>
      </c>
      <c r="AA16">
        <f>BAWANA!X16+BAWANA!Y16</f>
        <v>26.33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-0.22</v>
      </c>
      <c r="F17">
        <f t="shared" si="4"/>
        <v>256</v>
      </c>
      <c r="G17">
        <f t="shared" si="5"/>
        <v>215.96</v>
      </c>
      <c r="H17" s="154"/>
      <c r="I17">
        <f>BRPL_EOD!AK17+BRPL_EOD!AL17</f>
        <v>83.76</v>
      </c>
      <c r="J17">
        <f>BYPL_EOD!AK17+BYPL_EOD!AL17</f>
        <v>48.43</v>
      </c>
      <c r="K17">
        <f>MES_EOD!AK17+MES_EOD!AL17</f>
        <v>5.82</v>
      </c>
      <c r="L17">
        <f>NDMC_EOD!AK17+NDMC_EOD!AL17</f>
        <v>19.420000000000002</v>
      </c>
      <c r="M17">
        <f>TPDDL_EOD!AK17+TPDDL_EOD!AL17</f>
        <v>58.52</v>
      </c>
      <c r="N17">
        <f t="shared" si="0"/>
        <v>215.95000000000002</v>
      </c>
      <c r="O17" s="154">
        <f t="shared" si="1"/>
        <v>9.9999999999909051E-3</v>
      </c>
      <c r="P17">
        <v>83.763878675619353</v>
      </c>
      <c r="Q17">
        <v>48.432242648761282</v>
      </c>
      <c r="R17">
        <v>5.820269506830285</v>
      </c>
      <c r="S17">
        <v>19.420899282241262</v>
      </c>
      <c r="T17">
        <v>58.522709886547815</v>
      </c>
      <c r="U17" s="156">
        <f t="shared" si="2"/>
        <v>215.95999999999998</v>
      </c>
      <c r="V17" s="154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-0.22</v>
      </c>
      <c r="F18">
        <f t="shared" si="4"/>
        <v>256</v>
      </c>
      <c r="G18">
        <f t="shared" si="5"/>
        <v>215.96</v>
      </c>
      <c r="H18" s="154"/>
      <c r="I18">
        <f>BRPL_EOD!AK18+BRPL_EOD!AL18</f>
        <v>83.76</v>
      </c>
      <c r="J18">
        <f>BYPL_EOD!AK18+BYPL_EOD!AL18</f>
        <v>48.43</v>
      </c>
      <c r="K18">
        <f>MES_EOD!AK18+MES_EOD!AL18</f>
        <v>5.82</v>
      </c>
      <c r="L18">
        <f>NDMC_EOD!AK18+NDMC_EOD!AL18</f>
        <v>19.420000000000002</v>
      </c>
      <c r="M18">
        <f>TPDDL_EOD!AK18+TPDDL_EOD!AL18</f>
        <v>58.52</v>
      </c>
      <c r="N18">
        <f t="shared" si="0"/>
        <v>215.95000000000002</v>
      </c>
      <c r="O18" s="154">
        <f t="shared" si="1"/>
        <v>9.9999999999909051E-3</v>
      </c>
      <c r="P18">
        <v>83.763878675619353</v>
      </c>
      <c r="Q18">
        <v>48.432242648761282</v>
      </c>
      <c r="R18">
        <v>5.820269506830285</v>
      </c>
      <c r="S18">
        <v>19.420899282241262</v>
      </c>
      <c r="T18">
        <v>58.522709886547815</v>
      </c>
      <c r="U18" s="156">
        <f t="shared" si="2"/>
        <v>215.95999999999998</v>
      </c>
      <c r="V18" s="154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211.67000000000002</v>
      </c>
      <c r="E19">
        <f>BAWANA!AM19</f>
        <v>-0.22</v>
      </c>
      <c r="F19">
        <f t="shared" si="4"/>
        <v>256</v>
      </c>
      <c r="G19">
        <f t="shared" si="5"/>
        <v>211.45000000000002</v>
      </c>
      <c r="H19" s="154"/>
      <c r="I19">
        <f>BRPL_EOD!AK19+BRPL_EOD!AL19</f>
        <v>81.97</v>
      </c>
      <c r="J19">
        <f>BYPL_EOD!AK19+BYPL_EOD!AL19</f>
        <v>47.39</v>
      </c>
      <c r="K19">
        <f>MES_EOD!AK19+MES_EOD!AL19</f>
        <v>5.82</v>
      </c>
      <c r="L19">
        <f>NDMC_EOD!AK19+NDMC_EOD!AL19</f>
        <v>19</v>
      </c>
      <c r="M19">
        <f>TPDDL_EOD!AK19+TPDDL_EOD!AL19</f>
        <v>57.27</v>
      </c>
      <c r="N19">
        <f t="shared" si="0"/>
        <v>211.45000000000002</v>
      </c>
      <c r="O19" s="154">
        <f t="shared" si="1"/>
        <v>0</v>
      </c>
      <c r="P19">
        <v>81.97</v>
      </c>
      <c r="Q19">
        <v>47.39</v>
      </c>
      <c r="R19">
        <v>5.82</v>
      </c>
      <c r="S19">
        <v>19</v>
      </c>
      <c r="T19">
        <v>57.27</v>
      </c>
      <c r="U19" s="156">
        <f t="shared" si="2"/>
        <v>211.45000000000002</v>
      </c>
      <c r="V19" s="154">
        <f t="shared" si="3"/>
        <v>0</v>
      </c>
      <c r="Y19">
        <f>BAWANA!AW19+BAWANA!AX19</f>
        <v>26.33</v>
      </c>
      <c r="Z19">
        <f>BAWANA!BD19+BAWANA!BE19</f>
        <v>32</v>
      </c>
      <c r="AA19">
        <f>BAWANA!X19+BAWANA!Y19</f>
        <v>26.33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211.67000000000002</v>
      </c>
      <c r="E20">
        <f>BAWANA!AM20</f>
        <v>-0.22</v>
      </c>
      <c r="F20">
        <f t="shared" si="4"/>
        <v>256</v>
      </c>
      <c r="G20">
        <f t="shared" si="5"/>
        <v>211.45000000000002</v>
      </c>
      <c r="H20" s="154"/>
      <c r="I20">
        <f>BRPL_EOD!AK20+BRPL_EOD!AL20</f>
        <v>81.97</v>
      </c>
      <c r="J20">
        <f>BYPL_EOD!AK20+BYPL_EOD!AL20</f>
        <v>47.39</v>
      </c>
      <c r="K20">
        <f>MES_EOD!AK20+MES_EOD!AL20</f>
        <v>5.82</v>
      </c>
      <c r="L20">
        <f>NDMC_EOD!AK20+NDMC_EOD!AL20</f>
        <v>19</v>
      </c>
      <c r="M20">
        <f>TPDDL_EOD!AK20+TPDDL_EOD!AL20</f>
        <v>57.27</v>
      </c>
      <c r="N20">
        <f t="shared" si="0"/>
        <v>211.45000000000002</v>
      </c>
      <c r="O20" s="154">
        <f t="shared" si="1"/>
        <v>0</v>
      </c>
      <c r="P20">
        <v>81.97</v>
      </c>
      <c r="Q20">
        <v>47.39</v>
      </c>
      <c r="R20">
        <v>5.82</v>
      </c>
      <c r="S20">
        <v>19</v>
      </c>
      <c r="T20">
        <v>57.27</v>
      </c>
      <c r="U20" s="156">
        <f t="shared" si="2"/>
        <v>211.45000000000002</v>
      </c>
      <c r="V20" s="154">
        <f t="shared" si="3"/>
        <v>0</v>
      </c>
      <c r="Y20">
        <f>BAWANA!AW20+BAWANA!AX20</f>
        <v>26.33</v>
      </c>
      <c r="Z20">
        <f>BAWANA!BD20+BAWANA!BE20</f>
        <v>32</v>
      </c>
      <c r="AA20">
        <f>BAWANA!X20+BAWANA!Y20</f>
        <v>26.33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211.67000000000002</v>
      </c>
      <c r="E21">
        <f>BAWANA!AM21</f>
        <v>-0.22</v>
      </c>
      <c r="F21">
        <f t="shared" si="4"/>
        <v>256</v>
      </c>
      <c r="G21">
        <f t="shared" si="5"/>
        <v>211.45000000000002</v>
      </c>
      <c r="H21" s="154"/>
      <c r="I21">
        <f>BRPL_EOD!AK21+BRPL_EOD!AL21</f>
        <v>81.97</v>
      </c>
      <c r="J21">
        <f>BYPL_EOD!AK21+BYPL_EOD!AL21</f>
        <v>47.39</v>
      </c>
      <c r="K21">
        <f>MES_EOD!AK21+MES_EOD!AL21</f>
        <v>5.82</v>
      </c>
      <c r="L21">
        <f>NDMC_EOD!AK21+NDMC_EOD!AL21</f>
        <v>19</v>
      </c>
      <c r="M21">
        <f>TPDDL_EOD!AK21+TPDDL_EOD!AL21</f>
        <v>57.27</v>
      </c>
      <c r="N21">
        <f t="shared" si="0"/>
        <v>211.45000000000002</v>
      </c>
      <c r="O21" s="154">
        <f t="shared" si="1"/>
        <v>0</v>
      </c>
      <c r="P21">
        <v>81.97</v>
      </c>
      <c r="Q21">
        <v>47.39</v>
      </c>
      <c r="R21">
        <v>5.82</v>
      </c>
      <c r="S21">
        <v>19</v>
      </c>
      <c r="T21">
        <v>57.27</v>
      </c>
      <c r="U21" s="156">
        <f t="shared" si="2"/>
        <v>211.45000000000002</v>
      </c>
      <c r="V21" s="154">
        <f t="shared" si="3"/>
        <v>0</v>
      </c>
      <c r="Y21">
        <f>BAWANA!AW21+BAWANA!AX21</f>
        <v>26.33</v>
      </c>
      <c r="Z21">
        <f>BAWANA!BD21+BAWANA!BE21</f>
        <v>32</v>
      </c>
      <c r="AA21">
        <f>BAWANA!X21+BAWANA!Y21</f>
        <v>26.33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211.67000000000002</v>
      </c>
      <c r="E22">
        <f>BAWANA!AM22</f>
        <v>-0.22</v>
      </c>
      <c r="F22">
        <f t="shared" si="4"/>
        <v>256</v>
      </c>
      <c r="G22">
        <f t="shared" si="5"/>
        <v>211.45000000000002</v>
      </c>
      <c r="H22" s="154"/>
      <c r="I22">
        <f>BRPL_EOD!AK22+BRPL_EOD!AL22</f>
        <v>81.97</v>
      </c>
      <c r="J22">
        <f>BYPL_EOD!AK22+BYPL_EOD!AL22</f>
        <v>47.39</v>
      </c>
      <c r="K22">
        <f>MES_EOD!AK22+MES_EOD!AL22</f>
        <v>5.82</v>
      </c>
      <c r="L22">
        <f>NDMC_EOD!AK22+NDMC_EOD!AL22</f>
        <v>19</v>
      </c>
      <c r="M22">
        <f>TPDDL_EOD!AK22+TPDDL_EOD!AL22</f>
        <v>57.27</v>
      </c>
      <c r="N22">
        <f t="shared" si="0"/>
        <v>211.45000000000002</v>
      </c>
      <c r="O22" s="154">
        <f t="shared" si="1"/>
        <v>0</v>
      </c>
      <c r="P22">
        <v>81.97</v>
      </c>
      <c r="Q22">
        <v>47.39</v>
      </c>
      <c r="R22">
        <v>5.82</v>
      </c>
      <c r="S22">
        <v>19</v>
      </c>
      <c r="T22">
        <v>57.27</v>
      </c>
      <c r="U22" s="156">
        <f t="shared" si="2"/>
        <v>211.45000000000002</v>
      </c>
      <c r="V22" s="154">
        <f t="shared" si="3"/>
        <v>0</v>
      </c>
      <c r="Y22">
        <f>BAWANA!AW22+BAWANA!AX22</f>
        <v>26.33</v>
      </c>
      <c r="Z22">
        <f>BAWANA!BD22+BAWANA!BE22</f>
        <v>32</v>
      </c>
      <c r="AA22">
        <f>BAWANA!X22+BAWANA!Y22</f>
        <v>26.33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214.76</v>
      </c>
      <c r="E23">
        <f>BAWANA!AM23</f>
        <v>-0.22</v>
      </c>
      <c r="F23">
        <f t="shared" si="4"/>
        <v>256</v>
      </c>
      <c r="G23">
        <f t="shared" si="5"/>
        <v>214.54</v>
      </c>
      <c r="H23" s="154"/>
      <c r="I23">
        <f>BRPL_EOD!AK23+BRPL_EOD!AL23</f>
        <v>99.62</v>
      </c>
      <c r="J23">
        <f>BYPL_EOD!AK23+BYPL_EOD!AL23</f>
        <v>41.83</v>
      </c>
      <c r="K23">
        <f>MES_EOD!AK23+MES_EOD!AL23</f>
        <v>5.82</v>
      </c>
      <c r="L23">
        <f>NDMC_EOD!AK23+NDMC_EOD!AL23</f>
        <v>16.740000000000002</v>
      </c>
      <c r="M23">
        <f>TPDDL_EOD!AK23+TPDDL_EOD!AL23</f>
        <v>50.54</v>
      </c>
      <c r="N23">
        <f t="shared" si="0"/>
        <v>214.54999999999998</v>
      </c>
      <c r="O23" s="154">
        <f t="shared" si="1"/>
        <v>-9.9999999999909051E-3</v>
      </c>
      <c r="P23">
        <v>99.615356793288285</v>
      </c>
      <c r="Q23">
        <v>41.828050337916572</v>
      </c>
      <c r="R23">
        <v>5.8197287345607087</v>
      </c>
      <c r="S23">
        <v>16.739219762293175</v>
      </c>
      <c r="T23">
        <v>50.537644371941276</v>
      </c>
      <c r="U23" s="156">
        <f t="shared" si="2"/>
        <v>214.54</v>
      </c>
      <c r="V23" s="154">
        <f t="shared" si="3"/>
        <v>0</v>
      </c>
      <c r="Y23">
        <f>BAWANA!AW23+BAWANA!AX23</f>
        <v>23.24</v>
      </c>
      <c r="Z23">
        <f>BAWANA!BD23+BAWANA!BE23</f>
        <v>32</v>
      </c>
      <c r="AA23">
        <f>BAWANA!X23+BAWANA!Y23</f>
        <v>23.24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214.76</v>
      </c>
      <c r="E24">
        <f>BAWANA!AM24</f>
        <v>-0.22</v>
      </c>
      <c r="F24">
        <f t="shared" si="4"/>
        <v>256</v>
      </c>
      <c r="G24">
        <f t="shared" si="5"/>
        <v>214.54</v>
      </c>
      <c r="H24" s="154"/>
      <c r="I24">
        <f>BRPL_EOD!AK24+BRPL_EOD!AL24</f>
        <v>99.62</v>
      </c>
      <c r="J24">
        <f>BYPL_EOD!AK24+BYPL_EOD!AL24</f>
        <v>41.83</v>
      </c>
      <c r="K24">
        <f>MES_EOD!AK24+MES_EOD!AL24</f>
        <v>5.82</v>
      </c>
      <c r="L24">
        <f>NDMC_EOD!AK24+NDMC_EOD!AL24</f>
        <v>16.740000000000002</v>
      </c>
      <c r="M24">
        <f>TPDDL_EOD!AK24+TPDDL_EOD!AL24</f>
        <v>50.54</v>
      </c>
      <c r="N24">
        <f t="shared" si="0"/>
        <v>214.54999999999998</v>
      </c>
      <c r="O24" s="154">
        <f t="shared" si="1"/>
        <v>-9.9999999999909051E-3</v>
      </c>
      <c r="P24">
        <v>99.615356793288285</v>
      </c>
      <c r="Q24">
        <v>41.828050337916572</v>
      </c>
      <c r="R24">
        <v>5.8197287345607087</v>
      </c>
      <c r="S24">
        <v>16.739219762293175</v>
      </c>
      <c r="T24">
        <v>50.537644371941276</v>
      </c>
      <c r="U24" s="156">
        <f t="shared" si="2"/>
        <v>214.54</v>
      </c>
      <c r="V24" s="154">
        <f t="shared" si="3"/>
        <v>0</v>
      </c>
      <c r="Y24">
        <f>BAWANA!AW24+BAWANA!AX24</f>
        <v>23.24</v>
      </c>
      <c r="Z24">
        <f>BAWANA!BD24+BAWANA!BE24</f>
        <v>32</v>
      </c>
      <c r="AA24">
        <f>BAWANA!X24+BAWANA!Y24</f>
        <v>23.24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226.51</v>
      </c>
      <c r="E25">
        <f>BAWANA!AM25</f>
        <v>-0.22</v>
      </c>
      <c r="F25">
        <f t="shared" si="4"/>
        <v>256</v>
      </c>
      <c r="G25">
        <f t="shared" si="5"/>
        <v>226.29</v>
      </c>
      <c r="H25" s="154"/>
      <c r="I25">
        <f>BRPL_EOD!AK25+BRPL_EOD!AL25</f>
        <v>99.62</v>
      </c>
      <c r="J25">
        <f>BYPL_EOD!AK25+BYPL_EOD!AL25</f>
        <v>55</v>
      </c>
      <c r="K25">
        <f>MES_EOD!AK25+MES_EOD!AL25</f>
        <v>5.82</v>
      </c>
      <c r="L25">
        <f>NDMC_EOD!AK25+NDMC_EOD!AL25</f>
        <v>-0.22</v>
      </c>
      <c r="M25">
        <f>TPDDL_EOD!AK25+TPDDL_EOD!AL25</f>
        <v>50</v>
      </c>
      <c r="N25">
        <f t="shared" si="0"/>
        <v>210.22</v>
      </c>
      <c r="O25" s="154">
        <f t="shared" si="1"/>
        <v>16.069999999999993</v>
      </c>
      <c r="P25">
        <v>99.62</v>
      </c>
      <c r="Q25">
        <v>57.6</v>
      </c>
      <c r="R25">
        <v>5.8239999999999998</v>
      </c>
      <c r="S25">
        <v>5.5514420206837514</v>
      </c>
      <c r="T25">
        <v>57.694557979316251</v>
      </c>
      <c r="U25" s="156">
        <f t="shared" si="2"/>
        <v>226.29000000000002</v>
      </c>
      <c r="V25" s="154">
        <f t="shared" si="3"/>
        <v>0</v>
      </c>
      <c r="Y25">
        <f>BAWANA!AW25+BAWANA!AX25</f>
        <v>15.93</v>
      </c>
      <c r="Z25">
        <f>BAWANA!BD25+BAWANA!BE25</f>
        <v>32</v>
      </c>
      <c r="AA25">
        <f>BAWANA!X25+BAWANA!Y25</f>
        <v>15.93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222.07</v>
      </c>
      <c r="E26">
        <f>BAWANA!AM26</f>
        <v>-0.22</v>
      </c>
      <c r="F26">
        <f t="shared" si="4"/>
        <v>256</v>
      </c>
      <c r="G26">
        <f t="shared" si="5"/>
        <v>221.85</v>
      </c>
      <c r="H26" s="154"/>
      <c r="I26">
        <f>BRPL_EOD!AK26+BRPL_EOD!AL26</f>
        <v>99.62</v>
      </c>
      <c r="J26">
        <f>BYPL_EOD!AK26+BYPL_EOD!AL26</f>
        <v>55</v>
      </c>
      <c r="K26">
        <f>MES_EOD!AK26+MES_EOD!AL26</f>
        <v>5.82</v>
      </c>
      <c r="L26">
        <f>NDMC_EOD!AK26+NDMC_EOD!AL26</f>
        <v>11.41</v>
      </c>
      <c r="M26">
        <f>TPDDL_EOD!AK26+TPDDL_EOD!AL26</f>
        <v>50</v>
      </c>
      <c r="N26">
        <f t="shared" si="0"/>
        <v>221.85</v>
      </c>
      <c r="O26" s="154">
        <f t="shared" si="1"/>
        <v>0</v>
      </c>
      <c r="P26">
        <v>99.62</v>
      </c>
      <c r="Q26">
        <v>55</v>
      </c>
      <c r="R26">
        <v>5.82</v>
      </c>
      <c r="S26">
        <v>11.41</v>
      </c>
      <c r="T26">
        <v>50</v>
      </c>
      <c r="U26" s="156">
        <f t="shared" si="2"/>
        <v>221.85</v>
      </c>
      <c r="V26" s="154">
        <f t="shared" si="3"/>
        <v>0</v>
      </c>
      <c r="Y26">
        <f>BAWANA!AW26+BAWANA!AX26</f>
        <v>15.93</v>
      </c>
      <c r="Z26">
        <f>BAWANA!BD26+BAWANA!BE26</f>
        <v>32</v>
      </c>
      <c r="AA26">
        <f>BAWANA!X26+BAWANA!Y26</f>
        <v>15.93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222.07</v>
      </c>
      <c r="E27">
        <f>BAWANA!AM27</f>
        <v>-0.22</v>
      </c>
      <c r="F27">
        <f t="shared" si="4"/>
        <v>256</v>
      </c>
      <c r="G27">
        <f t="shared" si="5"/>
        <v>221.85</v>
      </c>
      <c r="H27" s="154"/>
      <c r="I27">
        <f>BRPL_EOD!AK27+BRPL_EOD!AL27</f>
        <v>99.62</v>
      </c>
      <c r="J27">
        <f>BYPL_EOD!AK27+BYPL_EOD!AL27</f>
        <v>55</v>
      </c>
      <c r="K27">
        <f>MES_EOD!AK27+MES_EOD!AL27</f>
        <v>5.82</v>
      </c>
      <c r="L27">
        <f>NDMC_EOD!AK27+NDMC_EOD!AL27</f>
        <v>11.41</v>
      </c>
      <c r="M27">
        <f>TPDDL_EOD!AK27+TPDDL_EOD!AL27</f>
        <v>50</v>
      </c>
      <c r="N27">
        <f t="shared" si="0"/>
        <v>221.85</v>
      </c>
      <c r="O27" s="154">
        <f t="shared" si="1"/>
        <v>0</v>
      </c>
      <c r="P27">
        <v>99.62</v>
      </c>
      <c r="Q27">
        <v>55</v>
      </c>
      <c r="R27">
        <v>5.82</v>
      </c>
      <c r="S27">
        <v>11.41</v>
      </c>
      <c r="T27">
        <v>50</v>
      </c>
      <c r="U27" s="156">
        <f t="shared" si="2"/>
        <v>221.85</v>
      </c>
      <c r="V27" s="154">
        <f t="shared" si="3"/>
        <v>0</v>
      </c>
      <c r="Y27">
        <f>BAWANA!AW27+BAWANA!AX27</f>
        <v>15.93</v>
      </c>
      <c r="Z27">
        <f>BAWANA!BD27+BAWANA!BE27</f>
        <v>32</v>
      </c>
      <c r="AA27">
        <f>BAWANA!X27+BAWANA!Y27</f>
        <v>15.93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222.07</v>
      </c>
      <c r="E28">
        <f>BAWANA!AM28</f>
        <v>-0.22</v>
      </c>
      <c r="F28">
        <f t="shared" si="4"/>
        <v>256</v>
      </c>
      <c r="G28">
        <f t="shared" si="5"/>
        <v>221.85</v>
      </c>
      <c r="H28" s="154"/>
      <c r="I28">
        <f>BRPL_EOD!AK28+BRPL_EOD!AL28</f>
        <v>99.62</v>
      </c>
      <c r="J28">
        <f>BYPL_EOD!AK28+BYPL_EOD!AL28</f>
        <v>55</v>
      </c>
      <c r="K28">
        <f>MES_EOD!AK28+MES_EOD!AL28</f>
        <v>5.82</v>
      </c>
      <c r="L28">
        <f>NDMC_EOD!AK28+NDMC_EOD!AL28</f>
        <v>11.41</v>
      </c>
      <c r="M28">
        <f>TPDDL_EOD!AK28+TPDDL_EOD!AL28</f>
        <v>50</v>
      </c>
      <c r="N28">
        <f t="shared" si="0"/>
        <v>221.85</v>
      </c>
      <c r="O28" s="154">
        <f t="shared" si="1"/>
        <v>0</v>
      </c>
      <c r="P28">
        <v>99.62</v>
      </c>
      <c r="Q28">
        <v>55</v>
      </c>
      <c r="R28">
        <v>5.82</v>
      </c>
      <c r="S28">
        <v>11.41</v>
      </c>
      <c r="T28">
        <v>50</v>
      </c>
      <c r="U28" s="156">
        <f t="shared" si="2"/>
        <v>221.85</v>
      </c>
      <c r="V28" s="154">
        <f t="shared" si="3"/>
        <v>0</v>
      </c>
      <c r="Y28">
        <f>BAWANA!AW28+BAWANA!AX28</f>
        <v>15.93</v>
      </c>
      <c r="Z28">
        <f>BAWANA!BD28+BAWANA!BE28</f>
        <v>32</v>
      </c>
      <c r="AA28">
        <f>BAWANA!X28+BAWANA!Y28</f>
        <v>15.93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222.07</v>
      </c>
      <c r="E29">
        <f>BAWANA!AM29</f>
        <v>-0.22</v>
      </c>
      <c r="F29">
        <f t="shared" si="4"/>
        <v>256</v>
      </c>
      <c r="G29">
        <f t="shared" si="5"/>
        <v>221.85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5.82</v>
      </c>
      <c r="L29">
        <f>NDMC_EOD!AK29+NDMC_EOD!AL29</f>
        <v>11.41</v>
      </c>
      <c r="M29">
        <f>TPDDL_EOD!AK29+TPDDL_EOD!AL29</f>
        <v>50</v>
      </c>
      <c r="N29">
        <f t="shared" si="0"/>
        <v>221.85</v>
      </c>
      <c r="O29" s="154">
        <f t="shared" si="1"/>
        <v>0</v>
      </c>
      <c r="P29">
        <v>99.62</v>
      </c>
      <c r="Q29">
        <v>55</v>
      </c>
      <c r="R29">
        <v>5.82</v>
      </c>
      <c r="S29">
        <v>11.41</v>
      </c>
      <c r="T29">
        <v>50</v>
      </c>
      <c r="U29" s="156">
        <f t="shared" si="2"/>
        <v>221.85</v>
      </c>
      <c r="V29" s="154">
        <f t="shared" si="3"/>
        <v>0</v>
      </c>
      <c r="Y29">
        <f>BAWANA!AW29+BAWANA!AX29</f>
        <v>15.93</v>
      </c>
      <c r="Z29">
        <f>BAWANA!BD29+BAWANA!BE29</f>
        <v>32</v>
      </c>
      <c r="AA29">
        <f>BAWANA!X29+BAWANA!Y29</f>
        <v>15.93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222.07</v>
      </c>
      <c r="E30">
        <f>BAWANA!AM30</f>
        <v>-0.22</v>
      </c>
      <c r="F30">
        <f t="shared" si="4"/>
        <v>256</v>
      </c>
      <c r="G30">
        <f t="shared" si="5"/>
        <v>221.85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5.82</v>
      </c>
      <c r="L30">
        <f>NDMC_EOD!AK30+NDMC_EOD!AL30</f>
        <v>11.41</v>
      </c>
      <c r="M30">
        <f>TPDDL_EOD!AK30+TPDDL_EOD!AL30</f>
        <v>50</v>
      </c>
      <c r="N30">
        <f t="shared" si="0"/>
        <v>221.85</v>
      </c>
      <c r="O30" s="154">
        <f t="shared" si="1"/>
        <v>0</v>
      </c>
      <c r="P30">
        <v>99.62</v>
      </c>
      <c r="Q30">
        <v>55</v>
      </c>
      <c r="R30">
        <v>5.82</v>
      </c>
      <c r="S30">
        <v>11.41</v>
      </c>
      <c r="T30">
        <v>50</v>
      </c>
      <c r="U30" s="156">
        <f t="shared" si="2"/>
        <v>221.85</v>
      </c>
      <c r="V30" s="154">
        <f t="shared" si="3"/>
        <v>0</v>
      </c>
      <c r="Y30">
        <f>BAWANA!AW30+BAWANA!AX30</f>
        <v>15.93</v>
      </c>
      <c r="Z30">
        <f>BAWANA!BD30+BAWANA!BE30</f>
        <v>32</v>
      </c>
      <c r="AA30">
        <f>BAWANA!X30+BAWANA!Y30</f>
        <v>15.93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222.07</v>
      </c>
      <c r="E31">
        <f>BAWANA!AM31</f>
        <v>-0.22</v>
      </c>
      <c r="F31">
        <f t="shared" si="4"/>
        <v>256</v>
      </c>
      <c r="G31">
        <f t="shared" si="5"/>
        <v>221.85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5.82</v>
      </c>
      <c r="L31">
        <f>NDMC_EOD!AK31+NDMC_EOD!AL31</f>
        <v>11.41</v>
      </c>
      <c r="M31">
        <f>TPDDL_EOD!AK31+TPDDL_EOD!AL31</f>
        <v>50</v>
      </c>
      <c r="N31">
        <f t="shared" si="0"/>
        <v>221.85</v>
      </c>
      <c r="O31" s="154">
        <f t="shared" si="1"/>
        <v>0</v>
      </c>
      <c r="P31">
        <v>99.62</v>
      </c>
      <c r="Q31">
        <v>55</v>
      </c>
      <c r="R31">
        <v>5.82</v>
      </c>
      <c r="S31">
        <v>11.41</v>
      </c>
      <c r="T31">
        <v>50</v>
      </c>
      <c r="U31" s="156">
        <f t="shared" si="2"/>
        <v>221.85</v>
      </c>
      <c r="V31" s="154">
        <f t="shared" si="3"/>
        <v>0</v>
      </c>
      <c r="Y31">
        <f>BAWANA!AW31+BAWANA!AX31</f>
        <v>15.93</v>
      </c>
      <c r="Z31">
        <f>BAWANA!BD31+BAWANA!BE31</f>
        <v>32</v>
      </c>
      <c r="AA31">
        <f>BAWANA!X31+BAWANA!Y31</f>
        <v>15.93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222.07</v>
      </c>
      <c r="E32">
        <f>BAWANA!AM32</f>
        <v>-0.22</v>
      </c>
      <c r="F32">
        <f t="shared" si="4"/>
        <v>256</v>
      </c>
      <c r="G32">
        <f t="shared" si="5"/>
        <v>221.85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5.82</v>
      </c>
      <c r="L32">
        <f>NDMC_EOD!AK32+NDMC_EOD!AL32</f>
        <v>11.41</v>
      </c>
      <c r="M32">
        <f>TPDDL_EOD!AK32+TPDDL_EOD!AL32</f>
        <v>50</v>
      </c>
      <c r="N32">
        <f t="shared" si="0"/>
        <v>221.85</v>
      </c>
      <c r="O32" s="154">
        <f t="shared" si="1"/>
        <v>0</v>
      </c>
      <c r="P32">
        <v>99.62</v>
      </c>
      <c r="Q32">
        <v>55</v>
      </c>
      <c r="R32">
        <v>5.82</v>
      </c>
      <c r="S32">
        <v>11.41</v>
      </c>
      <c r="T32">
        <v>50</v>
      </c>
      <c r="U32" s="156">
        <f t="shared" si="2"/>
        <v>221.85</v>
      </c>
      <c r="V32" s="154">
        <f t="shared" si="3"/>
        <v>0</v>
      </c>
      <c r="Y32">
        <f>BAWANA!AW32+BAWANA!AX32</f>
        <v>15.93</v>
      </c>
      <c r="Z32">
        <f>BAWANA!BD32+BAWANA!BE32</f>
        <v>32</v>
      </c>
      <c r="AA32">
        <f>BAWANA!X32+BAWANA!Y32</f>
        <v>15.93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222.07</v>
      </c>
      <c r="E33">
        <f>BAWANA!AM33</f>
        <v>-0.22</v>
      </c>
      <c r="F33">
        <f t="shared" si="4"/>
        <v>256</v>
      </c>
      <c r="G33">
        <f t="shared" si="5"/>
        <v>221.85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5.82</v>
      </c>
      <c r="L33">
        <f>NDMC_EOD!AK33+NDMC_EOD!AL33</f>
        <v>11.41</v>
      </c>
      <c r="M33">
        <f>TPDDL_EOD!AK33+TPDDL_EOD!AL33</f>
        <v>50</v>
      </c>
      <c r="N33">
        <f t="shared" si="0"/>
        <v>221.85</v>
      </c>
      <c r="O33" s="154">
        <f t="shared" si="1"/>
        <v>0</v>
      </c>
      <c r="P33">
        <v>99.62</v>
      </c>
      <c r="Q33">
        <v>55</v>
      </c>
      <c r="R33">
        <v>5.82</v>
      </c>
      <c r="S33">
        <v>11.41</v>
      </c>
      <c r="T33">
        <v>50</v>
      </c>
      <c r="U33" s="156">
        <f t="shared" si="2"/>
        <v>221.85</v>
      </c>
      <c r="V33" s="154">
        <f t="shared" si="3"/>
        <v>0</v>
      </c>
      <c r="Y33">
        <f>BAWANA!AW33+BAWANA!AX33</f>
        <v>15.93</v>
      </c>
      <c r="Z33">
        <f>BAWANA!BD33+BAWANA!BE33</f>
        <v>32</v>
      </c>
      <c r="AA33">
        <f>BAWANA!X33+BAWANA!Y33</f>
        <v>15.93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222.07</v>
      </c>
      <c r="E34">
        <f>BAWANA!AM34</f>
        <v>-0.22</v>
      </c>
      <c r="F34">
        <f t="shared" si="4"/>
        <v>256</v>
      </c>
      <c r="G34">
        <f t="shared" si="5"/>
        <v>221.85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5.82</v>
      </c>
      <c r="L34">
        <f>NDMC_EOD!AK34+NDMC_EOD!AL34</f>
        <v>11.41</v>
      </c>
      <c r="M34">
        <f>TPDDL_EOD!AK34+TPDDL_EOD!AL34</f>
        <v>50</v>
      </c>
      <c r="N34">
        <f t="shared" si="0"/>
        <v>221.85</v>
      </c>
      <c r="O34" s="154">
        <f t="shared" si="1"/>
        <v>0</v>
      </c>
      <c r="P34">
        <v>99.62</v>
      </c>
      <c r="Q34">
        <v>55</v>
      </c>
      <c r="R34">
        <v>5.82</v>
      </c>
      <c r="S34">
        <v>11.41</v>
      </c>
      <c r="T34">
        <v>50</v>
      </c>
      <c r="U34" s="156">
        <f t="shared" si="2"/>
        <v>221.85</v>
      </c>
      <c r="V34" s="154">
        <f t="shared" si="3"/>
        <v>0</v>
      </c>
      <c r="Y34">
        <f>BAWANA!AW34+BAWANA!AX34</f>
        <v>15.93</v>
      </c>
      <c r="Z34">
        <f>BAWANA!BD34+BAWANA!BE34</f>
        <v>32</v>
      </c>
      <c r="AA34">
        <f>BAWANA!X34+BAWANA!Y34</f>
        <v>15.93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228.44</v>
      </c>
      <c r="E35">
        <f>BAWANA!AM35</f>
        <v>-0.22</v>
      </c>
      <c r="F35">
        <f t="shared" si="4"/>
        <v>256</v>
      </c>
      <c r="G35">
        <f t="shared" si="5"/>
        <v>228.22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5.82</v>
      </c>
      <c r="L35">
        <f>NDMC_EOD!AK35+NDMC_EOD!AL35</f>
        <v>17.78</v>
      </c>
      <c r="M35">
        <f>TPDDL_EOD!AK35+TPDDL_EOD!AL35</f>
        <v>50</v>
      </c>
      <c r="N35">
        <f t="shared" si="0"/>
        <v>228.22</v>
      </c>
      <c r="O35" s="154">
        <f t="shared" si="1"/>
        <v>0</v>
      </c>
      <c r="P35">
        <v>99.62</v>
      </c>
      <c r="Q35">
        <v>55</v>
      </c>
      <c r="R35">
        <v>5.82</v>
      </c>
      <c r="S35">
        <v>17.78</v>
      </c>
      <c r="T35">
        <v>50</v>
      </c>
      <c r="U35" s="156">
        <f t="shared" si="2"/>
        <v>228.22</v>
      </c>
      <c r="V35" s="154">
        <f t="shared" si="3"/>
        <v>0</v>
      </c>
      <c r="Y35">
        <f>BAWANA!AW35+BAWANA!AX35</f>
        <v>9.56</v>
      </c>
      <c r="Z35">
        <f>BAWANA!BD35+BAWANA!BE35</f>
        <v>32</v>
      </c>
      <c r="AA35">
        <f>BAWANA!X35+BAWANA!Y35</f>
        <v>9.56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228.44</v>
      </c>
      <c r="E36">
        <f>BAWANA!AM36</f>
        <v>-0.22</v>
      </c>
      <c r="F36">
        <f t="shared" si="4"/>
        <v>256</v>
      </c>
      <c r="G36">
        <f t="shared" si="5"/>
        <v>228.22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5.82</v>
      </c>
      <c r="L36">
        <f>NDMC_EOD!AK36+NDMC_EOD!AL36</f>
        <v>17.78</v>
      </c>
      <c r="M36">
        <f>TPDDL_EOD!AK36+TPDDL_EOD!AL36</f>
        <v>50</v>
      </c>
      <c r="N36">
        <f t="shared" si="0"/>
        <v>228.22</v>
      </c>
      <c r="O36" s="154">
        <f t="shared" si="1"/>
        <v>0</v>
      </c>
      <c r="P36">
        <v>99.62</v>
      </c>
      <c r="Q36">
        <v>55</v>
      </c>
      <c r="R36">
        <v>5.82</v>
      </c>
      <c r="S36">
        <v>17.78</v>
      </c>
      <c r="T36">
        <v>50</v>
      </c>
      <c r="U36" s="156">
        <f t="shared" si="2"/>
        <v>228.22</v>
      </c>
      <c r="V36" s="154">
        <f t="shared" si="3"/>
        <v>0</v>
      </c>
      <c r="Y36">
        <f>BAWANA!AW36+BAWANA!AX36</f>
        <v>9.56</v>
      </c>
      <c r="Z36">
        <f>BAWANA!BD36+BAWANA!BE36</f>
        <v>32</v>
      </c>
      <c r="AA36">
        <f>BAWANA!X36+BAWANA!Y36</f>
        <v>9.56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218.44</v>
      </c>
      <c r="E37">
        <f>BAWANA!AM37</f>
        <v>-0.22</v>
      </c>
      <c r="F37">
        <f t="shared" si="4"/>
        <v>256</v>
      </c>
      <c r="G37">
        <f t="shared" si="5"/>
        <v>218.22</v>
      </c>
      <c r="H37" s="154"/>
      <c r="I37">
        <f>BRPL_EOD!AK37+BRPL_EOD!AL37</f>
        <v>99.62</v>
      </c>
      <c r="J37">
        <f>BYPL_EOD!AK37+BYPL_EOD!AL37</f>
        <v>45</v>
      </c>
      <c r="K37">
        <f>MES_EOD!AK37+MES_EOD!AL37</f>
        <v>5.82</v>
      </c>
      <c r="L37">
        <f>NDMC_EOD!AK37+NDMC_EOD!AL37</f>
        <v>17.78</v>
      </c>
      <c r="M37">
        <f>TPDDL_EOD!AK37+TPDDL_EOD!AL37</f>
        <v>50</v>
      </c>
      <c r="N37">
        <f t="shared" si="0"/>
        <v>218.22</v>
      </c>
      <c r="O37" s="154">
        <f t="shared" si="1"/>
        <v>0</v>
      </c>
      <c r="P37">
        <v>99.62</v>
      </c>
      <c r="Q37">
        <v>45</v>
      </c>
      <c r="R37">
        <v>5.82</v>
      </c>
      <c r="S37">
        <v>17.78</v>
      </c>
      <c r="T37">
        <v>50</v>
      </c>
      <c r="U37" s="156">
        <f t="shared" si="2"/>
        <v>218.22</v>
      </c>
      <c r="V37" s="154">
        <f t="shared" si="3"/>
        <v>0</v>
      </c>
      <c r="Y37">
        <f>BAWANA!AW37+BAWANA!AX37</f>
        <v>19.559999999999999</v>
      </c>
      <c r="Z37">
        <f>BAWANA!BD37+BAWANA!BE37</f>
        <v>32</v>
      </c>
      <c r="AA37">
        <f>BAWANA!X37+BAWANA!Y37</f>
        <v>19.559999999999999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218.44</v>
      </c>
      <c r="E38">
        <f>BAWANA!AM38</f>
        <v>-0.22</v>
      </c>
      <c r="F38">
        <f t="shared" si="4"/>
        <v>256</v>
      </c>
      <c r="G38">
        <f t="shared" si="5"/>
        <v>218.22</v>
      </c>
      <c r="H38" s="154"/>
      <c r="I38">
        <f>BRPL_EOD!AK38+BRPL_EOD!AL38</f>
        <v>99.62</v>
      </c>
      <c r="J38">
        <f>BYPL_EOD!AK38+BYPL_EOD!AL38</f>
        <v>45</v>
      </c>
      <c r="K38">
        <f>MES_EOD!AK38+MES_EOD!AL38</f>
        <v>5.82</v>
      </c>
      <c r="L38">
        <f>NDMC_EOD!AK38+NDMC_EOD!AL38</f>
        <v>17.78</v>
      </c>
      <c r="M38">
        <f>TPDDL_EOD!AK38+TPDDL_EOD!AL38</f>
        <v>50</v>
      </c>
      <c r="N38">
        <f t="shared" si="0"/>
        <v>218.22</v>
      </c>
      <c r="O38" s="154">
        <f t="shared" si="1"/>
        <v>0</v>
      </c>
      <c r="P38">
        <v>99.62</v>
      </c>
      <c r="Q38">
        <v>45</v>
      </c>
      <c r="R38">
        <v>5.82</v>
      </c>
      <c r="S38">
        <v>17.78</v>
      </c>
      <c r="T38">
        <v>50</v>
      </c>
      <c r="U38" s="156">
        <f t="shared" si="2"/>
        <v>218.22</v>
      </c>
      <c r="V38" s="154">
        <f t="shared" si="3"/>
        <v>0</v>
      </c>
      <c r="Y38">
        <f>BAWANA!AW38+BAWANA!AX38</f>
        <v>19.559999999999999</v>
      </c>
      <c r="Z38">
        <f>BAWANA!BD38+BAWANA!BE38</f>
        <v>32</v>
      </c>
      <c r="AA38">
        <f>BAWANA!X38+BAWANA!Y38</f>
        <v>19.559999999999999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218.44</v>
      </c>
      <c r="E39">
        <f>BAWANA!AM39</f>
        <v>-0.22</v>
      </c>
      <c r="F39">
        <f t="shared" si="4"/>
        <v>256</v>
      </c>
      <c r="G39">
        <f t="shared" si="5"/>
        <v>218.22</v>
      </c>
      <c r="H39" s="154"/>
      <c r="I39">
        <f>BRPL_EOD!AK39+BRPL_EOD!AL39</f>
        <v>99.62</v>
      </c>
      <c r="J39">
        <f>BYPL_EOD!AK39+BYPL_EOD!AL39</f>
        <v>45</v>
      </c>
      <c r="K39">
        <f>MES_EOD!AK39+MES_EOD!AL39</f>
        <v>5.82</v>
      </c>
      <c r="L39">
        <f>NDMC_EOD!AK39+NDMC_EOD!AL39</f>
        <v>17.78</v>
      </c>
      <c r="M39">
        <f>TPDDL_EOD!AK39+TPDDL_EOD!AL39</f>
        <v>50</v>
      </c>
      <c r="N39">
        <f t="shared" si="0"/>
        <v>218.22</v>
      </c>
      <c r="O39" s="154">
        <f t="shared" si="1"/>
        <v>0</v>
      </c>
      <c r="P39">
        <v>99.62</v>
      </c>
      <c r="Q39">
        <v>45</v>
      </c>
      <c r="R39">
        <v>5.82</v>
      </c>
      <c r="S39">
        <v>17.78</v>
      </c>
      <c r="T39">
        <v>50</v>
      </c>
      <c r="U39" s="156">
        <f t="shared" si="2"/>
        <v>218.22</v>
      </c>
      <c r="V39" s="154">
        <f t="shared" si="3"/>
        <v>0</v>
      </c>
      <c r="Y39">
        <f>BAWANA!AW39+BAWANA!AX39</f>
        <v>19.559999999999999</v>
      </c>
      <c r="Z39">
        <f>BAWANA!BD39+BAWANA!BE39</f>
        <v>32</v>
      </c>
      <c r="AA39">
        <f>BAWANA!X39+BAWANA!Y39</f>
        <v>19.559999999999999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218.44</v>
      </c>
      <c r="E40">
        <f>BAWANA!AM40</f>
        <v>-0.22</v>
      </c>
      <c r="F40">
        <f t="shared" si="4"/>
        <v>256</v>
      </c>
      <c r="G40">
        <f t="shared" si="5"/>
        <v>218.22</v>
      </c>
      <c r="H40" s="154"/>
      <c r="I40">
        <f>BRPL_EOD!AK40+BRPL_EOD!AL40</f>
        <v>99.62</v>
      </c>
      <c r="J40">
        <f>BYPL_EOD!AK40+BYPL_EOD!AL40</f>
        <v>45</v>
      </c>
      <c r="K40">
        <f>MES_EOD!AK40+MES_EOD!AL40</f>
        <v>5.82</v>
      </c>
      <c r="L40">
        <f>NDMC_EOD!AK40+NDMC_EOD!AL40</f>
        <v>17.78</v>
      </c>
      <c r="M40">
        <f>TPDDL_EOD!AK40+TPDDL_EOD!AL40</f>
        <v>50</v>
      </c>
      <c r="N40">
        <f t="shared" si="0"/>
        <v>218.22</v>
      </c>
      <c r="O40" s="154">
        <f t="shared" si="1"/>
        <v>0</v>
      </c>
      <c r="P40">
        <v>99.62</v>
      </c>
      <c r="Q40">
        <v>45</v>
      </c>
      <c r="R40">
        <v>5.82</v>
      </c>
      <c r="S40">
        <v>17.78</v>
      </c>
      <c r="T40">
        <v>50</v>
      </c>
      <c r="U40" s="156">
        <f t="shared" si="2"/>
        <v>218.22</v>
      </c>
      <c r="V40" s="154">
        <f t="shared" si="3"/>
        <v>0</v>
      </c>
      <c r="Y40">
        <f>BAWANA!AW40+BAWANA!AX40</f>
        <v>19.559999999999999</v>
      </c>
      <c r="Z40">
        <f>BAWANA!BD40+BAWANA!BE40</f>
        <v>32</v>
      </c>
      <c r="AA40">
        <f>BAWANA!X40+BAWANA!Y40</f>
        <v>19.559999999999999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218.44</v>
      </c>
      <c r="E41">
        <f>BAWANA!AM41</f>
        <v>-0.22</v>
      </c>
      <c r="F41">
        <f t="shared" si="4"/>
        <v>256</v>
      </c>
      <c r="G41">
        <f t="shared" si="5"/>
        <v>218.22</v>
      </c>
      <c r="H41" s="154"/>
      <c r="I41">
        <f>BRPL_EOD!AK41+BRPL_EOD!AL41</f>
        <v>99.62</v>
      </c>
      <c r="J41">
        <f>BYPL_EOD!AK41+BYPL_EOD!AL41</f>
        <v>45</v>
      </c>
      <c r="K41">
        <f>MES_EOD!AK41+MES_EOD!AL41</f>
        <v>5.82</v>
      </c>
      <c r="L41">
        <f>NDMC_EOD!AK41+NDMC_EOD!AL41</f>
        <v>17.78</v>
      </c>
      <c r="M41">
        <f>TPDDL_EOD!AK41+TPDDL_EOD!AL41</f>
        <v>50</v>
      </c>
      <c r="N41">
        <f t="shared" si="0"/>
        <v>218.22</v>
      </c>
      <c r="O41" s="154">
        <f t="shared" si="1"/>
        <v>0</v>
      </c>
      <c r="P41">
        <v>99.62</v>
      </c>
      <c r="Q41">
        <v>45</v>
      </c>
      <c r="R41">
        <v>5.82</v>
      </c>
      <c r="S41">
        <v>17.78</v>
      </c>
      <c r="T41">
        <v>50</v>
      </c>
      <c r="U41" s="156">
        <f t="shared" si="2"/>
        <v>218.22</v>
      </c>
      <c r="V41" s="154">
        <f t="shared" si="3"/>
        <v>0</v>
      </c>
      <c r="Y41">
        <f>BAWANA!AW41+BAWANA!AX41</f>
        <v>19.559999999999999</v>
      </c>
      <c r="Z41">
        <f>BAWANA!BD41+BAWANA!BE41</f>
        <v>32</v>
      </c>
      <c r="AA41">
        <f>BAWANA!X41+BAWANA!Y41</f>
        <v>19.559999999999999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218.44</v>
      </c>
      <c r="E42">
        <f>BAWANA!AM42</f>
        <v>-0.22</v>
      </c>
      <c r="F42">
        <f t="shared" si="4"/>
        <v>256</v>
      </c>
      <c r="G42">
        <f t="shared" si="5"/>
        <v>218.22</v>
      </c>
      <c r="H42" s="154"/>
      <c r="I42">
        <f>BRPL_EOD!AK42+BRPL_EOD!AL42</f>
        <v>99.62</v>
      </c>
      <c r="J42">
        <f>BYPL_EOD!AK42+BYPL_EOD!AL42</f>
        <v>45</v>
      </c>
      <c r="K42">
        <f>MES_EOD!AK42+MES_EOD!AL42</f>
        <v>5.82</v>
      </c>
      <c r="L42">
        <f>NDMC_EOD!AK42+NDMC_EOD!AL42</f>
        <v>17.78</v>
      </c>
      <c r="M42">
        <f>TPDDL_EOD!AK42+TPDDL_EOD!AL42</f>
        <v>50</v>
      </c>
      <c r="N42">
        <f t="shared" si="0"/>
        <v>218.22</v>
      </c>
      <c r="O42" s="154">
        <f t="shared" si="1"/>
        <v>0</v>
      </c>
      <c r="P42">
        <v>99.62</v>
      </c>
      <c r="Q42">
        <v>45</v>
      </c>
      <c r="R42">
        <v>5.82</v>
      </c>
      <c r="S42">
        <v>17.78</v>
      </c>
      <c r="T42">
        <v>50</v>
      </c>
      <c r="U42" s="156">
        <f t="shared" si="2"/>
        <v>218.22</v>
      </c>
      <c r="V42" s="154">
        <f t="shared" si="3"/>
        <v>0</v>
      </c>
      <c r="Y42">
        <f>BAWANA!AW42+BAWANA!AX42</f>
        <v>19.559999999999999</v>
      </c>
      <c r="Z42">
        <f>BAWANA!BD42+BAWANA!BE42</f>
        <v>32</v>
      </c>
      <c r="AA42">
        <f>BAWANA!X42+BAWANA!Y42</f>
        <v>19.559999999999999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214.97</v>
      </c>
      <c r="E43">
        <f>BAWANA!AM43</f>
        <v>-0.22</v>
      </c>
      <c r="F43">
        <f t="shared" si="4"/>
        <v>256</v>
      </c>
      <c r="G43">
        <f t="shared" si="5"/>
        <v>214.75</v>
      </c>
      <c r="H43" s="154"/>
      <c r="I43">
        <f>BRPL_EOD!AK43+BRPL_EOD!AL43</f>
        <v>99.62</v>
      </c>
      <c r="J43">
        <f>BYPL_EOD!AK43+BYPL_EOD!AL43</f>
        <v>41.45</v>
      </c>
      <c r="K43">
        <f>MES_EOD!AK43+MES_EOD!AL43</f>
        <v>5.82</v>
      </c>
      <c r="L43">
        <f>NDMC_EOD!AK43+NDMC_EOD!AL43</f>
        <v>17.78</v>
      </c>
      <c r="M43">
        <f>TPDDL_EOD!AK43+TPDDL_EOD!AL43</f>
        <v>50.09</v>
      </c>
      <c r="N43">
        <f t="shared" si="0"/>
        <v>214.76</v>
      </c>
      <c r="O43" s="154">
        <f t="shared" si="1"/>
        <v>-9.9999999999909051E-3</v>
      </c>
      <c r="P43">
        <v>99.615361333581674</v>
      </c>
      <c r="Q43">
        <v>41.448069938536044</v>
      </c>
      <c r="R43">
        <v>5.819728999813746</v>
      </c>
      <c r="S43">
        <v>17.779172099087354</v>
      </c>
      <c r="T43">
        <v>50.087667628981194</v>
      </c>
      <c r="U43" s="156">
        <f t="shared" si="2"/>
        <v>214.75000000000003</v>
      </c>
      <c r="V43" s="154">
        <f t="shared" si="3"/>
        <v>0</v>
      </c>
      <c r="Y43">
        <f>BAWANA!AW43+BAWANA!AX43</f>
        <v>23.03</v>
      </c>
      <c r="Z43">
        <f>BAWANA!BD43+BAWANA!BE43</f>
        <v>32</v>
      </c>
      <c r="AA43">
        <f>BAWANA!X43+BAWANA!Y43</f>
        <v>23.03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214.97</v>
      </c>
      <c r="E44">
        <f>BAWANA!AM44</f>
        <v>-0.22</v>
      </c>
      <c r="F44">
        <f t="shared" si="4"/>
        <v>256</v>
      </c>
      <c r="G44">
        <f t="shared" si="5"/>
        <v>214.75</v>
      </c>
      <c r="H44" s="154"/>
      <c r="I44">
        <f>BRPL_EOD!AK44+BRPL_EOD!AL44</f>
        <v>99.62</v>
      </c>
      <c r="J44">
        <f>BYPL_EOD!AK44+BYPL_EOD!AL44</f>
        <v>41.45</v>
      </c>
      <c r="K44">
        <f>MES_EOD!AK44+MES_EOD!AL44</f>
        <v>5.82</v>
      </c>
      <c r="L44">
        <f>NDMC_EOD!AK44+NDMC_EOD!AL44</f>
        <v>17.78</v>
      </c>
      <c r="M44">
        <f>TPDDL_EOD!AK44+TPDDL_EOD!AL44</f>
        <v>50.09</v>
      </c>
      <c r="N44">
        <f t="shared" si="0"/>
        <v>214.76</v>
      </c>
      <c r="O44" s="154">
        <f t="shared" si="1"/>
        <v>-9.9999999999909051E-3</v>
      </c>
      <c r="P44">
        <v>99.615361333581674</v>
      </c>
      <c r="Q44">
        <v>41.448069938536044</v>
      </c>
      <c r="R44">
        <v>5.819728999813746</v>
      </c>
      <c r="S44">
        <v>17.779172099087354</v>
      </c>
      <c r="T44">
        <v>50.087667628981194</v>
      </c>
      <c r="U44" s="156">
        <f t="shared" si="2"/>
        <v>214.75000000000003</v>
      </c>
      <c r="V44" s="154">
        <f t="shared" si="3"/>
        <v>0</v>
      </c>
      <c r="Y44">
        <f>BAWANA!AW44+BAWANA!AX44</f>
        <v>23.03</v>
      </c>
      <c r="Z44">
        <f>BAWANA!BD44+BAWANA!BE44</f>
        <v>32</v>
      </c>
      <c r="AA44">
        <f>BAWANA!X44+BAWANA!Y44</f>
        <v>23.03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-0.22</v>
      </c>
      <c r="F45">
        <f t="shared" si="4"/>
        <v>256</v>
      </c>
      <c r="G45">
        <f t="shared" si="5"/>
        <v>215.96</v>
      </c>
      <c r="H45" s="154"/>
      <c r="I45">
        <f>BRPL_EOD!AK45+BRPL_EOD!AL45</f>
        <v>83.76</v>
      </c>
      <c r="J45">
        <f>BYPL_EOD!AK45+BYPL_EOD!AL45</f>
        <v>48.43</v>
      </c>
      <c r="K45">
        <f>MES_EOD!AK45+MES_EOD!AL45</f>
        <v>5.82</v>
      </c>
      <c r="L45">
        <f>NDMC_EOD!AK45+NDMC_EOD!AL45</f>
        <v>19.420000000000002</v>
      </c>
      <c r="M45">
        <f>TPDDL_EOD!AK45+TPDDL_EOD!AL45</f>
        <v>58.52</v>
      </c>
      <c r="N45">
        <f t="shared" si="0"/>
        <v>215.95000000000002</v>
      </c>
      <c r="O45" s="154">
        <f t="shared" si="1"/>
        <v>9.9999999999909051E-3</v>
      </c>
      <c r="P45">
        <v>83.763878675619353</v>
      </c>
      <c r="Q45">
        <v>48.432242648761282</v>
      </c>
      <c r="R45">
        <v>5.820269506830285</v>
      </c>
      <c r="S45">
        <v>19.420899282241262</v>
      </c>
      <c r="T45">
        <v>58.522709886547815</v>
      </c>
      <c r="U45" s="156">
        <f t="shared" si="2"/>
        <v>215.95999999999998</v>
      </c>
      <c r="V45" s="154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-0.22</v>
      </c>
      <c r="F46">
        <f t="shared" si="4"/>
        <v>256</v>
      </c>
      <c r="G46">
        <f t="shared" si="5"/>
        <v>215.96</v>
      </c>
      <c r="H46" s="154"/>
      <c r="I46">
        <f>BRPL_EOD!AK46+BRPL_EOD!AL46</f>
        <v>83.76</v>
      </c>
      <c r="J46">
        <f>BYPL_EOD!AK46+BYPL_EOD!AL46</f>
        <v>48.43</v>
      </c>
      <c r="K46">
        <f>MES_EOD!AK46+MES_EOD!AL46</f>
        <v>5.82</v>
      </c>
      <c r="L46">
        <f>NDMC_EOD!AK46+NDMC_EOD!AL46</f>
        <v>19.420000000000002</v>
      </c>
      <c r="M46">
        <f>TPDDL_EOD!AK46+TPDDL_EOD!AL46</f>
        <v>58.52</v>
      </c>
      <c r="N46">
        <f t="shared" si="0"/>
        <v>215.95000000000002</v>
      </c>
      <c r="O46" s="154">
        <f t="shared" si="1"/>
        <v>9.9999999999909051E-3</v>
      </c>
      <c r="P46">
        <v>83.763878675619353</v>
      </c>
      <c r="Q46">
        <v>48.432242648761282</v>
      </c>
      <c r="R46">
        <v>5.820269506830285</v>
      </c>
      <c r="S46">
        <v>19.420899282241262</v>
      </c>
      <c r="T46">
        <v>58.522709886547815</v>
      </c>
      <c r="U46" s="156">
        <f t="shared" si="2"/>
        <v>215.95999999999998</v>
      </c>
      <c r="V46" s="154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-0.22</v>
      </c>
      <c r="F47">
        <f t="shared" si="4"/>
        <v>256</v>
      </c>
      <c r="G47">
        <f t="shared" si="5"/>
        <v>215.96</v>
      </c>
      <c r="H47" s="154"/>
      <c r="I47">
        <f>BRPL_EOD!AK47+BRPL_EOD!AL47</f>
        <v>83.76</v>
      </c>
      <c r="J47">
        <f>BYPL_EOD!AK47+BYPL_EOD!AL47</f>
        <v>48.43</v>
      </c>
      <c r="K47">
        <f>MES_EOD!AK47+MES_EOD!AL47</f>
        <v>5.82</v>
      </c>
      <c r="L47">
        <f>NDMC_EOD!AK47+NDMC_EOD!AL47</f>
        <v>19.420000000000002</v>
      </c>
      <c r="M47">
        <f>TPDDL_EOD!AK47+TPDDL_EOD!AL47</f>
        <v>58.52</v>
      </c>
      <c r="N47">
        <f t="shared" si="0"/>
        <v>215.95000000000002</v>
      </c>
      <c r="O47" s="154">
        <f t="shared" si="1"/>
        <v>9.9999999999909051E-3</v>
      </c>
      <c r="P47">
        <v>83.763878675619353</v>
      </c>
      <c r="Q47">
        <v>48.432242648761282</v>
      </c>
      <c r="R47">
        <v>5.820269506830285</v>
      </c>
      <c r="S47">
        <v>19.420899282241262</v>
      </c>
      <c r="T47">
        <v>58.522709886547815</v>
      </c>
      <c r="U47" s="156">
        <f t="shared" si="2"/>
        <v>215.95999999999998</v>
      </c>
      <c r="V47" s="154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-0.22</v>
      </c>
      <c r="F48">
        <f t="shared" si="4"/>
        <v>256</v>
      </c>
      <c r="G48">
        <f t="shared" si="5"/>
        <v>215.96</v>
      </c>
      <c r="H48" s="154"/>
      <c r="I48">
        <f>BRPL_EOD!AK48+BRPL_EOD!AL48</f>
        <v>83.76</v>
      </c>
      <c r="J48">
        <f>BYPL_EOD!AK48+BYPL_EOD!AL48</f>
        <v>48.43</v>
      </c>
      <c r="K48">
        <f>MES_EOD!AK48+MES_EOD!AL48</f>
        <v>5.82</v>
      </c>
      <c r="L48">
        <f>NDMC_EOD!AK48+NDMC_EOD!AL48</f>
        <v>19.420000000000002</v>
      </c>
      <c r="M48">
        <f>TPDDL_EOD!AK48+TPDDL_EOD!AL48</f>
        <v>58.52</v>
      </c>
      <c r="N48">
        <f t="shared" si="0"/>
        <v>215.95000000000002</v>
      </c>
      <c r="O48" s="154">
        <f t="shared" si="1"/>
        <v>9.9999999999909051E-3</v>
      </c>
      <c r="P48">
        <v>83.763878675619353</v>
      </c>
      <c r="Q48">
        <v>48.432242648761282</v>
      </c>
      <c r="R48">
        <v>5.820269506830285</v>
      </c>
      <c r="S48">
        <v>19.420899282241262</v>
      </c>
      <c r="T48">
        <v>58.522709886547815</v>
      </c>
      <c r="U48" s="156">
        <f t="shared" si="2"/>
        <v>215.95999999999998</v>
      </c>
      <c r="V48" s="154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-0.22</v>
      </c>
      <c r="F49">
        <f t="shared" si="4"/>
        <v>256</v>
      </c>
      <c r="G49">
        <f t="shared" si="5"/>
        <v>215.96</v>
      </c>
      <c r="H49" s="154"/>
      <c r="I49">
        <f>BRPL_EOD!AK49+BRPL_EOD!AL49</f>
        <v>83.76</v>
      </c>
      <c r="J49">
        <f>BYPL_EOD!AK49+BYPL_EOD!AL49</f>
        <v>48.43</v>
      </c>
      <c r="K49">
        <f>MES_EOD!AK49+MES_EOD!AL49</f>
        <v>5.82</v>
      </c>
      <c r="L49">
        <f>NDMC_EOD!AK49+NDMC_EOD!AL49</f>
        <v>19.420000000000002</v>
      </c>
      <c r="M49">
        <f>TPDDL_EOD!AK49+TPDDL_EOD!AL49</f>
        <v>58.52</v>
      </c>
      <c r="N49">
        <f t="shared" si="0"/>
        <v>215.95000000000002</v>
      </c>
      <c r="O49" s="154">
        <f t="shared" si="1"/>
        <v>9.9999999999909051E-3</v>
      </c>
      <c r="P49">
        <v>83.763878675619353</v>
      </c>
      <c r="Q49">
        <v>48.432242648761282</v>
      </c>
      <c r="R49">
        <v>5.820269506830285</v>
      </c>
      <c r="S49">
        <v>19.420899282241262</v>
      </c>
      <c r="T49">
        <v>58.522709886547815</v>
      </c>
      <c r="U49" s="156">
        <f t="shared" si="2"/>
        <v>215.95999999999998</v>
      </c>
      <c r="V49" s="154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-0.22</v>
      </c>
      <c r="F50">
        <f t="shared" si="4"/>
        <v>256</v>
      </c>
      <c r="G50">
        <f t="shared" si="5"/>
        <v>215.96</v>
      </c>
      <c r="H50" s="154"/>
      <c r="I50">
        <f>BRPL_EOD!AK50+BRPL_EOD!AL50</f>
        <v>83.76</v>
      </c>
      <c r="J50">
        <f>BYPL_EOD!AK50+BYPL_EOD!AL50</f>
        <v>48.43</v>
      </c>
      <c r="K50">
        <f>MES_EOD!AK50+MES_EOD!AL50</f>
        <v>5.82</v>
      </c>
      <c r="L50">
        <f>NDMC_EOD!AK50+NDMC_EOD!AL50</f>
        <v>19.420000000000002</v>
      </c>
      <c r="M50">
        <f>TPDDL_EOD!AK50+TPDDL_EOD!AL50</f>
        <v>58.52</v>
      </c>
      <c r="N50">
        <f t="shared" si="0"/>
        <v>215.95000000000002</v>
      </c>
      <c r="O50" s="154">
        <f t="shared" si="1"/>
        <v>9.9999999999909051E-3</v>
      </c>
      <c r="P50">
        <v>83.763878675619353</v>
      </c>
      <c r="Q50">
        <v>48.432242648761282</v>
      </c>
      <c r="R50">
        <v>5.820269506830285</v>
      </c>
      <c r="S50">
        <v>19.420899282241262</v>
      </c>
      <c r="T50">
        <v>58.522709886547815</v>
      </c>
      <c r="U50" s="156">
        <f t="shared" si="2"/>
        <v>215.95999999999998</v>
      </c>
      <c r="V50" s="154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54"/>
      <c r="I51">
        <f>BRPL_EOD!AK51+BRPL_EOD!AL51</f>
        <v>83.76</v>
      </c>
      <c r="J51">
        <f>BYPL_EOD!AK51+BYPL_EOD!AL51</f>
        <v>48.43</v>
      </c>
      <c r="K51">
        <f>MES_EOD!AK51+MES_EOD!AL51</f>
        <v>5.82</v>
      </c>
      <c r="L51">
        <f>NDMC_EOD!AK51+NDMC_EOD!AL51</f>
        <v>19.64</v>
      </c>
      <c r="M51">
        <f>TPDDL_EOD!AK51+TPDDL_EOD!AL51</f>
        <v>58.52</v>
      </c>
      <c r="N51">
        <f t="shared" si="0"/>
        <v>216.17</v>
      </c>
      <c r="O51" s="154">
        <f t="shared" si="1"/>
        <v>1.0000000000019327E-2</v>
      </c>
      <c r="P51">
        <v>83.763874728223172</v>
      </c>
      <c r="Q51">
        <v>48.432240366378316</v>
      </c>
      <c r="R51">
        <v>5.8202692325484584</v>
      </c>
      <c r="S51">
        <v>19.640908544201324</v>
      </c>
      <c r="T51">
        <v>58.522707128648754</v>
      </c>
      <c r="U51" s="156">
        <f t="shared" si="2"/>
        <v>216.18000000000004</v>
      </c>
      <c r="V51" s="154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54"/>
      <c r="I52">
        <f>BRPL_EOD!AK52+BRPL_EOD!AL52</f>
        <v>83.76</v>
      </c>
      <c r="J52">
        <f>BYPL_EOD!AK52+BYPL_EOD!AL52</f>
        <v>48.43</v>
      </c>
      <c r="K52">
        <f>MES_EOD!AK52+MES_EOD!AL52</f>
        <v>5.82</v>
      </c>
      <c r="L52">
        <f>NDMC_EOD!AK52+NDMC_EOD!AL52</f>
        <v>19.64</v>
      </c>
      <c r="M52">
        <f>TPDDL_EOD!AK52+TPDDL_EOD!AL52</f>
        <v>58.52</v>
      </c>
      <c r="N52">
        <f t="shared" si="0"/>
        <v>216.17</v>
      </c>
      <c r="O52" s="154">
        <f t="shared" si="1"/>
        <v>1.0000000000019327E-2</v>
      </c>
      <c r="P52">
        <v>83.763874728223172</v>
      </c>
      <c r="Q52">
        <v>48.432240366378316</v>
      </c>
      <c r="R52">
        <v>5.8202692325484584</v>
      </c>
      <c r="S52">
        <v>19.640908544201324</v>
      </c>
      <c r="T52">
        <v>58.522707128648754</v>
      </c>
      <c r="U52" s="156">
        <f t="shared" si="2"/>
        <v>216.18000000000004</v>
      </c>
      <c r="V52" s="154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54"/>
      <c r="I53">
        <f>BRPL_EOD!AK53+BRPL_EOD!AL53</f>
        <v>83.76</v>
      </c>
      <c r="J53">
        <f>BYPL_EOD!AK53+BYPL_EOD!AL53</f>
        <v>48.43</v>
      </c>
      <c r="K53">
        <f>MES_EOD!AK53+MES_EOD!AL53</f>
        <v>5.82</v>
      </c>
      <c r="L53">
        <f>NDMC_EOD!AK53+NDMC_EOD!AL53</f>
        <v>19.64</v>
      </c>
      <c r="M53">
        <f>TPDDL_EOD!AK53+TPDDL_EOD!AL53</f>
        <v>58.52</v>
      </c>
      <c r="N53">
        <f t="shared" si="0"/>
        <v>216.17</v>
      </c>
      <c r="O53" s="154">
        <f t="shared" si="1"/>
        <v>1.0000000000019327E-2</v>
      </c>
      <c r="P53">
        <v>83.763874728223172</v>
      </c>
      <c r="Q53">
        <v>48.432240366378316</v>
      </c>
      <c r="R53">
        <v>5.8202692325484584</v>
      </c>
      <c r="S53">
        <v>19.640908544201324</v>
      </c>
      <c r="T53">
        <v>58.522707128648754</v>
      </c>
      <c r="U53" s="156">
        <f t="shared" si="2"/>
        <v>216.18000000000004</v>
      </c>
      <c r="V53" s="154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54"/>
      <c r="I54">
        <f>BRPL_EOD!AK54+BRPL_EOD!AL54</f>
        <v>83.76</v>
      </c>
      <c r="J54">
        <f>BYPL_EOD!AK54+BYPL_EOD!AL54</f>
        <v>48.43</v>
      </c>
      <c r="K54">
        <f>MES_EOD!AK54+MES_EOD!AL54</f>
        <v>5.82</v>
      </c>
      <c r="L54">
        <f>NDMC_EOD!AK54+NDMC_EOD!AL54</f>
        <v>19.64</v>
      </c>
      <c r="M54">
        <f>TPDDL_EOD!AK54+TPDDL_EOD!AL54</f>
        <v>58.52</v>
      </c>
      <c r="N54">
        <f t="shared" si="0"/>
        <v>216.17</v>
      </c>
      <c r="O54" s="154">
        <f t="shared" si="1"/>
        <v>1.0000000000019327E-2</v>
      </c>
      <c r="P54">
        <v>83.763874728223172</v>
      </c>
      <c r="Q54">
        <v>48.432240366378316</v>
      </c>
      <c r="R54">
        <v>5.8202692325484584</v>
      </c>
      <c r="S54">
        <v>19.640908544201324</v>
      </c>
      <c r="T54">
        <v>58.522707128648754</v>
      </c>
      <c r="U54" s="156">
        <f t="shared" si="2"/>
        <v>216.18000000000004</v>
      </c>
      <c r="V54" s="154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54"/>
      <c r="I55">
        <f>BRPL_EOD!AK55+BRPL_EOD!AL55</f>
        <v>83.76</v>
      </c>
      <c r="J55">
        <f>BYPL_EOD!AK55+BYPL_EOD!AL55</f>
        <v>48.43</v>
      </c>
      <c r="K55">
        <f>MES_EOD!AK55+MES_EOD!AL55</f>
        <v>5.82</v>
      </c>
      <c r="L55">
        <f>NDMC_EOD!AK55+NDMC_EOD!AL55</f>
        <v>19.64</v>
      </c>
      <c r="M55">
        <f>TPDDL_EOD!AK55+TPDDL_EOD!AL55</f>
        <v>58.52</v>
      </c>
      <c r="N55">
        <f t="shared" si="0"/>
        <v>216.17</v>
      </c>
      <c r="O55" s="154">
        <f t="shared" si="1"/>
        <v>1.0000000000019327E-2</v>
      </c>
      <c r="P55">
        <v>83.763874728223172</v>
      </c>
      <c r="Q55">
        <v>48.432240366378316</v>
      </c>
      <c r="R55">
        <v>5.8202692325484584</v>
      </c>
      <c r="S55">
        <v>19.640908544201324</v>
      </c>
      <c r="T55">
        <v>58.522707128648754</v>
      </c>
      <c r="U55" s="156">
        <f t="shared" si="2"/>
        <v>216.18000000000004</v>
      </c>
      <c r="V55" s="154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54"/>
      <c r="I56">
        <f>BRPL_EOD!AK56+BRPL_EOD!AL56</f>
        <v>83.76</v>
      </c>
      <c r="J56">
        <f>BYPL_EOD!AK56+BYPL_EOD!AL56</f>
        <v>48.43</v>
      </c>
      <c r="K56">
        <f>MES_EOD!AK56+MES_EOD!AL56</f>
        <v>5.82</v>
      </c>
      <c r="L56">
        <f>NDMC_EOD!AK56+NDMC_EOD!AL56</f>
        <v>19.64</v>
      </c>
      <c r="M56">
        <f>TPDDL_EOD!AK56+TPDDL_EOD!AL56</f>
        <v>58.52</v>
      </c>
      <c r="N56">
        <f t="shared" si="0"/>
        <v>216.17</v>
      </c>
      <c r="O56" s="154">
        <f t="shared" si="1"/>
        <v>1.0000000000019327E-2</v>
      </c>
      <c r="P56">
        <v>83.763874728223172</v>
      </c>
      <c r="Q56">
        <v>48.432240366378316</v>
      </c>
      <c r="R56">
        <v>5.8202692325484584</v>
      </c>
      <c r="S56">
        <v>19.640908544201324</v>
      </c>
      <c r="T56">
        <v>58.522707128648754</v>
      </c>
      <c r="U56" s="156">
        <f t="shared" si="2"/>
        <v>216.18000000000004</v>
      </c>
      <c r="V56" s="154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54"/>
      <c r="I57">
        <f>BRPL_EOD!AK57+BRPL_EOD!AL57</f>
        <v>83.76</v>
      </c>
      <c r="J57">
        <f>BYPL_EOD!AK57+BYPL_EOD!AL57</f>
        <v>48.43</v>
      </c>
      <c r="K57">
        <f>MES_EOD!AK57+MES_EOD!AL57</f>
        <v>5.82</v>
      </c>
      <c r="L57">
        <f>NDMC_EOD!AK57+NDMC_EOD!AL57</f>
        <v>19.64</v>
      </c>
      <c r="M57">
        <f>TPDDL_EOD!AK57+TPDDL_EOD!AL57</f>
        <v>58.52</v>
      </c>
      <c r="N57">
        <f t="shared" si="0"/>
        <v>216.17</v>
      </c>
      <c r="O57" s="154">
        <f t="shared" si="1"/>
        <v>1.0000000000019327E-2</v>
      </c>
      <c r="P57">
        <v>83.763874728223172</v>
      </c>
      <c r="Q57">
        <v>48.432240366378316</v>
      </c>
      <c r="R57">
        <v>5.8202692325484584</v>
      </c>
      <c r="S57">
        <v>19.640908544201324</v>
      </c>
      <c r="T57">
        <v>58.522707128648754</v>
      </c>
      <c r="U57" s="156">
        <f t="shared" si="2"/>
        <v>216.18000000000004</v>
      </c>
      <c r="V57" s="154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54"/>
      <c r="I58">
        <f>BRPL_EOD!AK58+BRPL_EOD!AL58</f>
        <v>83.76</v>
      </c>
      <c r="J58">
        <f>BYPL_EOD!AK58+BYPL_EOD!AL58</f>
        <v>48.43</v>
      </c>
      <c r="K58">
        <f>MES_EOD!AK58+MES_EOD!AL58</f>
        <v>5.82</v>
      </c>
      <c r="L58">
        <f>NDMC_EOD!AK58+NDMC_EOD!AL58</f>
        <v>19.64</v>
      </c>
      <c r="M58">
        <f>TPDDL_EOD!AK58+TPDDL_EOD!AL58</f>
        <v>58.52</v>
      </c>
      <c r="N58">
        <f t="shared" si="0"/>
        <v>216.17</v>
      </c>
      <c r="O58" s="154">
        <f t="shared" si="1"/>
        <v>1.0000000000019327E-2</v>
      </c>
      <c r="P58">
        <v>83.763874728223172</v>
      </c>
      <c r="Q58">
        <v>48.432240366378316</v>
      </c>
      <c r="R58">
        <v>5.8202692325484584</v>
      </c>
      <c r="S58">
        <v>19.640908544201324</v>
      </c>
      <c r="T58">
        <v>58.522707128648754</v>
      </c>
      <c r="U58" s="156">
        <f t="shared" si="2"/>
        <v>216.18000000000004</v>
      </c>
      <c r="V58" s="154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54"/>
      <c r="I59">
        <f>BRPL_EOD!AK59+BRPL_EOD!AL59</f>
        <v>83.76</v>
      </c>
      <c r="J59">
        <f>BYPL_EOD!AK59+BYPL_EOD!AL59</f>
        <v>48.43</v>
      </c>
      <c r="K59">
        <f>MES_EOD!AK59+MES_EOD!AL59</f>
        <v>5.82</v>
      </c>
      <c r="L59">
        <f>NDMC_EOD!AK59+NDMC_EOD!AL59</f>
        <v>19.64</v>
      </c>
      <c r="M59">
        <f>TPDDL_EOD!AK59+TPDDL_EOD!AL59</f>
        <v>58.52</v>
      </c>
      <c r="N59">
        <f t="shared" si="0"/>
        <v>216.17</v>
      </c>
      <c r="O59" s="154">
        <f t="shared" si="1"/>
        <v>1.0000000000019327E-2</v>
      </c>
      <c r="P59">
        <v>83.763874728223172</v>
      </c>
      <c r="Q59">
        <v>48.432240366378316</v>
      </c>
      <c r="R59">
        <v>5.8202692325484584</v>
      </c>
      <c r="S59">
        <v>19.640908544201324</v>
      </c>
      <c r="T59">
        <v>58.522707128648754</v>
      </c>
      <c r="U59" s="156">
        <f t="shared" si="2"/>
        <v>216.18000000000004</v>
      </c>
      <c r="V59" s="154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54"/>
      <c r="I60">
        <f>BRPL_EOD!AK60+BRPL_EOD!AL60</f>
        <v>83.76</v>
      </c>
      <c r="J60">
        <f>BYPL_EOD!AK60+BYPL_EOD!AL60</f>
        <v>48.43</v>
      </c>
      <c r="K60">
        <f>MES_EOD!AK60+MES_EOD!AL60</f>
        <v>5.82</v>
      </c>
      <c r="L60">
        <f>NDMC_EOD!AK60+NDMC_EOD!AL60</f>
        <v>19.64</v>
      </c>
      <c r="M60">
        <f>TPDDL_EOD!AK60+TPDDL_EOD!AL60</f>
        <v>58.52</v>
      </c>
      <c r="N60">
        <f t="shared" si="0"/>
        <v>216.17</v>
      </c>
      <c r="O60" s="154">
        <f t="shared" si="1"/>
        <v>1.0000000000019327E-2</v>
      </c>
      <c r="P60">
        <v>83.763874728223172</v>
      </c>
      <c r="Q60">
        <v>48.432240366378316</v>
      </c>
      <c r="R60">
        <v>5.8202692325484584</v>
      </c>
      <c r="S60">
        <v>19.640908544201324</v>
      </c>
      <c r="T60">
        <v>58.522707128648754</v>
      </c>
      <c r="U60" s="156">
        <f t="shared" si="2"/>
        <v>216.18000000000004</v>
      </c>
      <c r="V60" s="154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54"/>
      <c r="I61">
        <f>BRPL_EOD!AK61+BRPL_EOD!AL61</f>
        <v>83.76</v>
      </c>
      <c r="J61">
        <f>BYPL_EOD!AK61+BYPL_EOD!AL61</f>
        <v>48.43</v>
      </c>
      <c r="K61">
        <f>MES_EOD!AK61+MES_EOD!AL61</f>
        <v>5.82</v>
      </c>
      <c r="L61">
        <f>NDMC_EOD!AK61+NDMC_EOD!AL61</f>
        <v>19.64</v>
      </c>
      <c r="M61">
        <f>TPDDL_EOD!AK61+TPDDL_EOD!AL61</f>
        <v>58.52</v>
      </c>
      <c r="N61">
        <f t="shared" si="0"/>
        <v>216.17</v>
      </c>
      <c r="O61" s="154">
        <f t="shared" si="1"/>
        <v>1.0000000000019327E-2</v>
      </c>
      <c r="P61">
        <v>83.763874728223172</v>
      </c>
      <c r="Q61">
        <v>48.432240366378316</v>
      </c>
      <c r="R61">
        <v>5.8202692325484584</v>
      </c>
      <c r="S61">
        <v>19.640908544201324</v>
      </c>
      <c r="T61">
        <v>58.522707128648754</v>
      </c>
      <c r="U61" s="156">
        <f t="shared" si="2"/>
        <v>216.18000000000004</v>
      </c>
      <c r="V61" s="154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54"/>
      <c r="I62">
        <f>BRPL_EOD!AK62+BRPL_EOD!AL62</f>
        <v>83.76</v>
      </c>
      <c r="J62">
        <f>BYPL_EOD!AK62+BYPL_EOD!AL62</f>
        <v>48.43</v>
      </c>
      <c r="K62">
        <f>MES_EOD!AK62+MES_EOD!AL62</f>
        <v>5.82</v>
      </c>
      <c r="L62">
        <f>NDMC_EOD!AK62+NDMC_EOD!AL62</f>
        <v>19.64</v>
      </c>
      <c r="M62">
        <f>TPDDL_EOD!AK62+TPDDL_EOD!AL62</f>
        <v>58.52</v>
      </c>
      <c r="N62">
        <f t="shared" si="0"/>
        <v>216.17</v>
      </c>
      <c r="O62" s="154">
        <f t="shared" si="1"/>
        <v>1.0000000000019327E-2</v>
      </c>
      <c r="P62">
        <v>83.763874728223172</v>
      </c>
      <c r="Q62">
        <v>48.432240366378316</v>
      </c>
      <c r="R62">
        <v>5.8202692325484584</v>
      </c>
      <c r="S62">
        <v>19.640908544201324</v>
      </c>
      <c r="T62">
        <v>58.522707128648754</v>
      </c>
      <c r="U62" s="156">
        <f t="shared" si="2"/>
        <v>216.18000000000004</v>
      </c>
      <c r="V62" s="154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54"/>
      <c r="I63">
        <f>BRPL_EOD!AK63+BRPL_EOD!AL63</f>
        <v>83.76</v>
      </c>
      <c r="J63">
        <f>BYPL_EOD!AK63+BYPL_EOD!AL63</f>
        <v>48.43</v>
      </c>
      <c r="K63">
        <f>MES_EOD!AK63+MES_EOD!AL63</f>
        <v>5.82</v>
      </c>
      <c r="L63">
        <f>NDMC_EOD!AK63+NDMC_EOD!AL63</f>
        <v>19.64</v>
      </c>
      <c r="M63">
        <f>TPDDL_EOD!AK63+TPDDL_EOD!AL63</f>
        <v>58.52</v>
      </c>
      <c r="N63">
        <f t="shared" si="0"/>
        <v>216.17</v>
      </c>
      <c r="O63" s="154">
        <f t="shared" si="1"/>
        <v>1.0000000000019327E-2</v>
      </c>
      <c r="P63">
        <v>83.763874728223172</v>
      </c>
      <c r="Q63">
        <v>48.432240366378316</v>
      </c>
      <c r="R63">
        <v>5.8202692325484584</v>
      </c>
      <c r="S63">
        <v>19.640908544201324</v>
      </c>
      <c r="T63">
        <v>58.522707128648754</v>
      </c>
      <c r="U63" s="156">
        <f t="shared" si="2"/>
        <v>216.18000000000004</v>
      </c>
      <c r="V63" s="154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54"/>
      <c r="I64">
        <f>BRPL_EOD!AK64+BRPL_EOD!AL64</f>
        <v>83.76</v>
      </c>
      <c r="J64">
        <f>BYPL_EOD!AK64+BYPL_EOD!AL64</f>
        <v>48.43</v>
      </c>
      <c r="K64">
        <f>MES_EOD!AK64+MES_EOD!AL64</f>
        <v>5.82</v>
      </c>
      <c r="L64">
        <f>NDMC_EOD!AK64+NDMC_EOD!AL64</f>
        <v>19.64</v>
      </c>
      <c r="M64">
        <f>TPDDL_EOD!AK64+TPDDL_EOD!AL64</f>
        <v>58.52</v>
      </c>
      <c r="N64">
        <f t="shared" si="0"/>
        <v>216.17</v>
      </c>
      <c r="O64" s="154">
        <f t="shared" si="1"/>
        <v>1.0000000000019327E-2</v>
      </c>
      <c r="P64">
        <v>83.763874728223172</v>
      </c>
      <c r="Q64">
        <v>48.432240366378316</v>
      </c>
      <c r="R64">
        <v>5.8202692325484584</v>
      </c>
      <c r="S64">
        <v>19.640908544201324</v>
      </c>
      <c r="T64">
        <v>58.522707128648754</v>
      </c>
      <c r="U64" s="156">
        <f t="shared" si="2"/>
        <v>216.18000000000004</v>
      </c>
      <c r="V64" s="154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54"/>
      <c r="I65">
        <f>BRPL_EOD!AK65+BRPL_EOD!AL65</f>
        <v>83.76</v>
      </c>
      <c r="J65">
        <f>BYPL_EOD!AK65+BYPL_EOD!AL65</f>
        <v>48.43</v>
      </c>
      <c r="K65">
        <f>MES_EOD!AK65+MES_EOD!AL65</f>
        <v>5.82</v>
      </c>
      <c r="L65">
        <f>NDMC_EOD!AK65+NDMC_EOD!AL65</f>
        <v>19.64</v>
      </c>
      <c r="M65">
        <f>TPDDL_EOD!AK65+TPDDL_EOD!AL65</f>
        <v>58.52</v>
      </c>
      <c r="N65">
        <f t="shared" si="0"/>
        <v>216.17</v>
      </c>
      <c r="O65" s="154">
        <f t="shared" si="1"/>
        <v>1.0000000000019327E-2</v>
      </c>
      <c r="P65">
        <v>83.763874728223172</v>
      </c>
      <c r="Q65">
        <v>48.432240366378316</v>
      </c>
      <c r="R65">
        <v>5.8202692325484584</v>
      </c>
      <c r="S65">
        <v>19.640908544201324</v>
      </c>
      <c r="T65">
        <v>58.522707128648754</v>
      </c>
      <c r="U65" s="156">
        <f t="shared" si="2"/>
        <v>216.18000000000004</v>
      </c>
      <c r="V65" s="154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54"/>
      <c r="I66">
        <f>BRPL_EOD!AK66+BRPL_EOD!AL66</f>
        <v>83.76</v>
      </c>
      <c r="J66">
        <f>BYPL_EOD!AK66+BYPL_EOD!AL66</f>
        <v>48.43</v>
      </c>
      <c r="K66">
        <f>MES_EOD!AK66+MES_EOD!AL66</f>
        <v>5.82</v>
      </c>
      <c r="L66">
        <f>NDMC_EOD!AK66+NDMC_EOD!AL66</f>
        <v>19.64</v>
      </c>
      <c r="M66">
        <f>TPDDL_EOD!AK66+TPDDL_EOD!AL66</f>
        <v>58.52</v>
      </c>
      <c r="N66">
        <f t="shared" si="0"/>
        <v>216.17</v>
      </c>
      <c r="O66" s="154">
        <f t="shared" si="1"/>
        <v>1.0000000000019327E-2</v>
      </c>
      <c r="P66">
        <v>83.763874728223172</v>
      </c>
      <c r="Q66">
        <v>48.432240366378316</v>
      </c>
      <c r="R66">
        <v>5.8202692325484584</v>
      </c>
      <c r="S66">
        <v>19.640908544201324</v>
      </c>
      <c r="T66">
        <v>58.522707128648754</v>
      </c>
      <c r="U66" s="156">
        <f t="shared" si="2"/>
        <v>216.18000000000004</v>
      </c>
      <c r="V66" s="154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54"/>
      <c r="I67">
        <f>BRPL_EOD!AK67+BRPL_EOD!AL67</f>
        <v>83.76</v>
      </c>
      <c r="J67">
        <f>BYPL_EOD!AK67+BYPL_EOD!AL67</f>
        <v>48.43</v>
      </c>
      <c r="K67">
        <f>MES_EOD!AK67+MES_EOD!AL67</f>
        <v>5.82</v>
      </c>
      <c r="L67">
        <f>NDMC_EOD!AK67+NDMC_EOD!AL67</f>
        <v>19.64</v>
      </c>
      <c r="M67">
        <f>TPDDL_EOD!AK67+TPDDL_EOD!AL67</f>
        <v>58.52</v>
      </c>
      <c r="N67">
        <f t="shared" ref="N67:N98" si="7">SUM(I67:M67)</f>
        <v>216.17</v>
      </c>
      <c r="O67" s="154">
        <f t="shared" ref="O67:O98" si="8">G67-N67</f>
        <v>1.0000000000019327E-2</v>
      </c>
      <c r="P67">
        <v>83.763874728223172</v>
      </c>
      <c r="Q67">
        <v>48.432240366378316</v>
      </c>
      <c r="R67">
        <v>5.8202692325484584</v>
      </c>
      <c r="S67">
        <v>19.640908544201324</v>
      </c>
      <c r="T67">
        <v>58.522707128648754</v>
      </c>
      <c r="U67" s="156">
        <f t="shared" ref="U67:U98" si="9">SUM(P67:T67)</f>
        <v>216.18000000000004</v>
      </c>
      <c r="V67" s="154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54"/>
      <c r="I68">
        <f>BRPL_EOD!AK68+BRPL_EOD!AL68</f>
        <v>83.76</v>
      </c>
      <c r="J68">
        <f>BYPL_EOD!AK68+BYPL_EOD!AL68</f>
        <v>48.43</v>
      </c>
      <c r="K68">
        <f>MES_EOD!AK68+MES_EOD!AL68</f>
        <v>5.82</v>
      </c>
      <c r="L68">
        <f>NDMC_EOD!AK68+NDMC_EOD!AL68</f>
        <v>19.64</v>
      </c>
      <c r="M68">
        <f>TPDDL_EOD!AK68+TPDDL_EOD!AL68</f>
        <v>58.52</v>
      </c>
      <c r="N68">
        <f t="shared" si="7"/>
        <v>216.17</v>
      </c>
      <c r="O68" s="154">
        <f t="shared" si="8"/>
        <v>1.0000000000019327E-2</v>
      </c>
      <c r="P68">
        <v>83.763874728223172</v>
      </c>
      <c r="Q68">
        <v>48.432240366378316</v>
      </c>
      <c r="R68">
        <v>5.8202692325484584</v>
      </c>
      <c r="S68">
        <v>19.640908544201324</v>
      </c>
      <c r="T68">
        <v>58.522707128648754</v>
      </c>
      <c r="U68" s="156">
        <f t="shared" si="9"/>
        <v>216.18000000000004</v>
      </c>
      <c r="V68" s="154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220.94</v>
      </c>
      <c r="E69">
        <f>BAWANA!AM69</f>
        <v>0</v>
      </c>
      <c r="F69">
        <f t="shared" si="11"/>
        <v>256</v>
      </c>
      <c r="G69">
        <f t="shared" si="12"/>
        <v>220.94</v>
      </c>
      <c r="H69" s="154"/>
      <c r="I69">
        <f>BRPL_EOD!AK69+BRPL_EOD!AL69</f>
        <v>99.62</v>
      </c>
      <c r="J69">
        <f>BYPL_EOD!AK69+BYPL_EOD!AL69</f>
        <v>44.15</v>
      </c>
      <c r="K69">
        <f>MES_EOD!AK69+MES_EOD!AL69</f>
        <v>5.82</v>
      </c>
      <c r="L69">
        <f>NDMC_EOD!AK69+NDMC_EOD!AL69</f>
        <v>18</v>
      </c>
      <c r="M69">
        <f>TPDDL_EOD!AK69+TPDDL_EOD!AL69</f>
        <v>53.35</v>
      </c>
      <c r="N69">
        <f t="shared" si="7"/>
        <v>220.94</v>
      </c>
      <c r="O69" s="154">
        <f t="shared" si="8"/>
        <v>0</v>
      </c>
      <c r="P69">
        <v>99.62</v>
      </c>
      <c r="Q69">
        <v>44.15</v>
      </c>
      <c r="R69">
        <v>5.82</v>
      </c>
      <c r="S69">
        <v>18</v>
      </c>
      <c r="T69">
        <v>53.35</v>
      </c>
      <c r="U69" s="156">
        <f t="shared" si="9"/>
        <v>220.94</v>
      </c>
      <c r="V69" s="154">
        <f t="shared" si="10"/>
        <v>0</v>
      </c>
      <c r="Y69">
        <f>BAWANA!AW69+BAWANA!AX69</f>
        <v>24.53</v>
      </c>
      <c r="Z69">
        <f>BAWANA!BD69+BAWANA!BE69</f>
        <v>24.53</v>
      </c>
      <c r="AA69">
        <f>BAWANA!X69+BAWANA!Y69</f>
        <v>24.53</v>
      </c>
      <c r="AB69">
        <f>BAWANA!AE69+BAWANA!AF69</f>
        <v>24.53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220.94</v>
      </c>
      <c r="E70">
        <f>BAWANA!AM70</f>
        <v>0</v>
      </c>
      <c r="F70">
        <f t="shared" si="11"/>
        <v>256</v>
      </c>
      <c r="G70">
        <f t="shared" si="12"/>
        <v>220.94</v>
      </c>
      <c r="H70" s="154"/>
      <c r="I70">
        <f>BRPL_EOD!AK70+BRPL_EOD!AL70</f>
        <v>99.62</v>
      </c>
      <c r="J70">
        <f>BYPL_EOD!AK70+BYPL_EOD!AL70</f>
        <v>44.15</v>
      </c>
      <c r="K70">
        <f>MES_EOD!AK70+MES_EOD!AL70</f>
        <v>5.82</v>
      </c>
      <c r="L70">
        <f>NDMC_EOD!AK70+NDMC_EOD!AL70</f>
        <v>18</v>
      </c>
      <c r="M70">
        <f>TPDDL_EOD!AK70+TPDDL_EOD!AL70</f>
        <v>53.35</v>
      </c>
      <c r="N70">
        <f t="shared" si="7"/>
        <v>220.94</v>
      </c>
      <c r="O70" s="154">
        <f t="shared" si="8"/>
        <v>0</v>
      </c>
      <c r="P70">
        <v>99.62</v>
      </c>
      <c r="Q70">
        <v>44.15</v>
      </c>
      <c r="R70">
        <v>5.82</v>
      </c>
      <c r="S70">
        <v>18</v>
      </c>
      <c r="T70">
        <v>53.35</v>
      </c>
      <c r="U70" s="156">
        <f t="shared" si="9"/>
        <v>220.94</v>
      </c>
      <c r="V70" s="154">
        <f t="shared" si="10"/>
        <v>0</v>
      </c>
      <c r="Y70">
        <f>BAWANA!AW70+BAWANA!AX70</f>
        <v>24.53</v>
      </c>
      <c r="Z70">
        <f>BAWANA!BD70+BAWANA!BE70</f>
        <v>24.53</v>
      </c>
      <c r="AA70">
        <f>BAWANA!X70+BAWANA!Y70</f>
        <v>24.53</v>
      </c>
      <c r="AB70">
        <f>BAWANA!AE70+BAWANA!AF70</f>
        <v>24.53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220.94</v>
      </c>
      <c r="E71">
        <f>BAWANA!AM71</f>
        <v>0</v>
      </c>
      <c r="F71">
        <f t="shared" si="11"/>
        <v>256</v>
      </c>
      <c r="G71">
        <f t="shared" si="12"/>
        <v>220.94</v>
      </c>
      <c r="H71" s="154"/>
      <c r="I71">
        <f>BRPL_EOD!AK71+BRPL_EOD!AL71</f>
        <v>99.62</v>
      </c>
      <c r="J71">
        <f>BYPL_EOD!AK71+BYPL_EOD!AL71</f>
        <v>44.15</v>
      </c>
      <c r="K71">
        <f>MES_EOD!AK71+MES_EOD!AL71</f>
        <v>5.82</v>
      </c>
      <c r="L71">
        <f>NDMC_EOD!AK71+NDMC_EOD!AL71</f>
        <v>18</v>
      </c>
      <c r="M71">
        <f>TPDDL_EOD!AK71+TPDDL_EOD!AL71</f>
        <v>53.35</v>
      </c>
      <c r="N71">
        <f t="shared" si="7"/>
        <v>220.94</v>
      </c>
      <c r="O71" s="154">
        <f t="shared" si="8"/>
        <v>0</v>
      </c>
      <c r="P71">
        <v>99.62</v>
      </c>
      <c r="Q71">
        <v>44.15</v>
      </c>
      <c r="R71">
        <v>5.82</v>
      </c>
      <c r="S71">
        <v>18</v>
      </c>
      <c r="T71">
        <v>53.35</v>
      </c>
      <c r="U71" s="156">
        <f t="shared" si="9"/>
        <v>220.94</v>
      </c>
      <c r="V71" s="154">
        <f t="shared" si="10"/>
        <v>0</v>
      </c>
      <c r="Y71">
        <f>BAWANA!AW71+BAWANA!AX71</f>
        <v>24.53</v>
      </c>
      <c r="Z71">
        <f>BAWANA!BD71+BAWANA!BE71</f>
        <v>24.53</v>
      </c>
      <c r="AA71">
        <f>BAWANA!X71+BAWANA!Y71</f>
        <v>24.53</v>
      </c>
      <c r="AB71">
        <f>BAWANA!AE71+BAWANA!AF71</f>
        <v>24.53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220.94</v>
      </c>
      <c r="E72">
        <f>BAWANA!AM72</f>
        <v>0</v>
      </c>
      <c r="F72">
        <f t="shared" si="11"/>
        <v>256</v>
      </c>
      <c r="G72">
        <f t="shared" si="12"/>
        <v>220.94</v>
      </c>
      <c r="H72" s="154"/>
      <c r="I72">
        <f>BRPL_EOD!AK72+BRPL_EOD!AL72</f>
        <v>99.62</v>
      </c>
      <c r="J72">
        <f>BYPL_EOD!AK72+BYPL_EOD!AL72</f>
        <v>44.15</v>
      </c>
      <c r="K72">
        <f>MES_EOD!AK72+MES_EOD!AL72</f>
        <v>5.82</v>
      </c>
      <c r="L72">
        <f>NDMC_EOD!AK72+NDMC_EOD!AL72</f>
        <v>18</v>
      </c>
      <c r="M72">
        <f>TPDDL_EOD!AK72+TPDDL_EOD!AL72</f>
        <v>53.35</v>
      </c>
      <c r="N72">
        <f t="shared" si="7"/>
        <v>220.94</v>
      </c>
      <c r="O72" s="154">
        <f t="shared" si="8"/>
        <v>0</v>
      </c>
      <c r="P72">
        <v>99.62</v>
      </c>
      <c r="Q72">
        <v>44.15</v>
      </c>
      <c r="R72">
        <v>5.82</v>
      </c>
      <c r="S72">
        <v>18</v>
      </c>
      <c r="T72">
        <v>53.35</v>
      </c>
      <c r="U72" s="156">
        <f t="shared" si="9"/>
        <v>220.94</v>
      </c>
      <c r="V72" s="154">
        <f t="shared" si="10"/>
        <v>0</v>
      </c>
      <c r="Y72">
        <f>BAWANA!AW72+BAWANA!AX72</f>
        <v>24.53</v>
      </c>
      <c r="Z72">
        <f>BAWANA!BD72+BAWANA!BE72</f>
        <v>24.53</v>
      </c>
      <c r="AA72">
        <f>BAWANA!X72+BAWANA!Y72</f>
        <v>24.53</v>
      </c>
      <c r="AB72">
        <f>BAWANA!AE72+BAWANA!AF72</f>
        <v>24.53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214.97</v>
      </c>
      <c r="E73">
        <f>BAWANA!AM73</f>
        <v>0</v>
      </c>
      <c r="F73">
        <f t="shared" si="11"/>
        <v>256</v>
      </c>
      <c r="G73">
        <f t="shared" si="12"/>
        <v>214.97</v>
      </c>
      <c r="H73" s="154"/>
      <c r="I73">
        <f>BRPL_EOD!AK73+BRPL_EOD!AL73</f>
        <v>99.62</v>
      </c>
      <c r="J73">
        <f>BYPL_EOD!AK73+BYPL_EOD!AL73</f>
        <v>41.45</v>
      </c>
      <c r="K73">
        <f>MES_EOD!AK73+MES_EOD!AL73</f>
        <v>5.82</v>
      </c>
      <c r="L73">
        <f>NDMC_EOD!AK73+NDMC_EOD!AL73</f>
        <v>18</v>
      </c>
      <c r="M73">
        <f>TPDDL_EOD!AK73+TPDDL_EOD!AL73</f>
        <v>50.09</v>
      </c>
      <c r="N73">
        <f t="shared" si="7"/>
        <v>214.98</v>
      </c>
      <c r="O73" s="154">
        <f t="shared" si="8"/>
        <v>-9.9999999999909051E-3</v>
      </c>
      <c r="P73">
        <v>99.615366080565636</v>
      </c>
      <c r="Q73">
        <v>41.448071913666389</v>
      </c>
      <c r="R73">
        <v>5.8197292771420601</v>
      </c>
      <c r="S73">
        <v>17.999162712810495</v>
      </c>
      <c r="T73">
        <v>50.087670015815434</v>
      </c>
      <c r="U73" s="156">
        <f t="shared" si="9"/>
        <v>214.97000000000003</v>
      </c>
      <c r="V73" s="154">
        <f t="shared" si="10"/>
        <v>0</v>
      </c>
      <c r="Y73">
        <f>BAWANA!AW73+BAWANA!AX73</f>
        <v>32</v>
      </c>
      <c r="Z73">
        <f>BAWANA!BD73+BAWANA!BE73</f>
        <v>23.03</v>
      </c>
      <c r="AA73">
        <f>BAWANA!X73+BAWANA!Y73</f>
        <v>32</v>
      </c>
      <c r="AB73">
        <f>BAWANA!AE73+BAWANA!AF73</f>
        <v>23.03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214.97</v>
      </c>
      <c r="E74">
        <f>BAWANA!AM74</f>
        <v>0</v>
      </c>
      <c r="F74">
        <f t="shared" si="11"/>
        <v>256</v>
      </c>
      <c r="G74">
        <f t="shared" si="12"/>
        <v>214.97</v>
      </c>
      <c r="H74" s="154"/>
      <c r="I74">
        <f>BRPL_EOD!AK74+BRPL_EOD!AL74</f>
        <v>99.62</v>
      </c>
      <c r="J74">
        <f>BYPL_EOD!AK74+BYPL_EOD!AL74</f>
        <v>41.45</v>
      </c>
      <c r="K74">
        <f>MES_EOD!AK74+MES_EOD!AL74</f>
        <v>5.82</v>
      </c>
      <c r="L74">
        <f>NDMC_EOD!AK74+NDMC_EOD!AL74</f>
        <v>18</v>
      </c>
      <c r="M74">
        <f>TPDDL_EOD!AK74+TPDDL_EOD!AL74</f>
        <v>50.09</v>
      </c>
      <c r="N74">
        <f t="shared" si="7"/>
        <v>214.98</v>
      </c>
      <c r="O74" s="154">
        <f t="shared" si="8"/>
        <v>-9.9999999999909051E-3</v>
      </c>
      <c r="P74">
        <v>99.615366080565636</v>
      </c>
      <c r="Q74">
        <v>41.448071913666389</v>
      </c>
      <c r="R74">
        <v>5.8197292771420601</v>
      </c>
      <c r="S74">
        <v>17.999162712810495</v>
      </c>
      <c r="T74">
        <v>50.087670015815434</v>
      </c>
      <c r="U74" s="156">
        <f t="shared" si="9"/>
        <v>214.97000000000003</v>
      </c>
      <c r="V74" s="154">
        <f t="shared" si="10"/>
        <v>0</v>
      </c>
      <c r="Y74">
        <f>BAWANA!AW74+BAWANA!AX74</f>
        <v>32</v>
      </c>
      <c r="Z74">
        <f>BAWANA!BD74+BAWANA!BE74</f>
        <v>23.03</v>
      </c>
      <c r="AA74">
        <f>BAWANA!X74+BAWANA!Y74</f>
        <v>32</v>
      </c>
      <c r="AB74">
        <f>BAWANA!AE74+BAWANA!AF74</f>
        <v>23.03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228.44</v>
      </c>
      <c r="E75">
        <f>BAWANA!AM75</f>
        <v>0</v>
      </c>
      <c r="F75">
        <f t="shared" si="11"/>
        <v>256</v>
      </c>
      <c r="G75">
        <f t="shared" si="12"/>
        <v>228.44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5.82</v>
      </c>
      <c r="L75">
        <f>NDMC_EOD!AK75+NDMC_EOD!AL75</f>
        <v>18</v>
      </c>
      <c r="M75">
        <f>TPDDL_EOD!AK75+TPDDL_EOD!AL75</f>
        <v>50</v>
      </c>
      <c r="N75">
        <f t="shared" si="7"/>
        <v>228.44</v>
      </c>
      <c r="O75" s="154">
        <f t="shared" si="8"/>
        <v>0</v>
      </c>
      <c r="P75">
        <v>99.62</v>
      </c>
      <c r="Q75">
        <v>55</v>
      </c>
      <c r="R75">
        <v>5.82</v>
      </c>
      <c r="S75">
        <v>18</v>
      </c>
      <c r="T75">
        <v>50</v>
      </c>
      <c r="U75" s="156">
        <f t="shared" si="9"/>
        <v>228.44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228.44</v>
      </c>
      <c r="E76">
        <f>BAWANA!AM76</f>
        <v>0</v>
      </c>
      <c r="F76">
        <f t="shared" si="11"/>
        <v>256</v>
      </c>
      <c r="G76">
        <f t="shared" si="12"/>
        <v>228.44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5.82</v>
      </c>
      <c r="L76">
        <f>NDMC_EOD!AK76+NDMC_EOD!AL76</f>
        <v>18</v>
      </c>
      <c r="M76">
        <f>TPDDL_EOD!AK76+TPDDL_EOD!AL76</f>
        <v>50</v>
      </c>
      <c r="N76">
        <f t="shared" si="7"/>
        <v>228.44</v>
      </c>
      <c r="O76" s="154">
        <f t="shared" si="8"/>
        <v>0</v>
      </c>
      <c r="P76">
        <v>99.62</v>
      </c>
      <c r="Q76">
        <v>55</v>
      </c>
      <c r="R76">
        <v>5.82</v>
      </c>
      <c r="S76">
        <v>18</v>
      </c>
      <c r="T76">
        <v>50</v>
      </c>
      <c r="U76" s="156">
        <f t="shared" si="9"/>
        <v>228.44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107.58</v>
      </c>
      <c r="J77">
        <f>BYPL_EOD!AK77+BYPL_EOD!AL77</f>
        <v>55</v>
      </c>
      <c r="K77">
        <f>MES_EOD!AK77+MES_EOD!AL77</f>
        <v>5.82</v>
      </c>
      <c r="L77">
        <f>NDMC_EOD!AK77+NDMC_EOD!AL77</f>
        <v>18</v>
      </c>
      <c r="M77">
        <f>TPDDL_EOD!AK77+TPDDL_EOD!AL77</f>
        <v>69.599999999999994</v>
      </c>
      <c r="N77">
        <f t="shared" si="7"/>
        <v>255.99999999999997</v>
      </c>
      <c r="O77" s="154">
        <f t="shared" si="8"/>
        <v>0</v>
      </c>
      <c r="P77">
        <v>107.58000000000001</v>
      </c>
      <c r="Q77">
        <v>55.000000000000007</v>
      </c>
      <c r="R77">
        <v>5.8200000000000012</v>
      </c>
      <c r="S77">
        <v>18.000000000000004</v>
      </c>
      <c r="T77">
        <v>69.600000000000009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107.58</v>
      </c>
      <c r="J78">
        <f>BYPL_EOD!AK78+BYPL_EOD!AL78</f>
        <v>55</v>
      </c>
      <c r="K78">
        <f>MES_EOD!AK78+MES_EOD!AL78</f>
        <v>5.82</v>
      </c>
      <c r="L78">
        <f>NDMC_EOD!AK78+NDMC_EOD!AL78</f>
        <v>18</v>
      </c>
      <c r="M78">
        <f>TPDDL_EOD!AK78+TPDDL_EOD!AL78</f>
        <v>69.599999999999994</v>
      </c>
      <c r="N78">
        <f t="shared" si="7"/>
        <v>255.99999999999997</v>
      </c>
      <c r="O78" s="154">
        <f t="shared" si="8"/>
        <v>0</v>
      </c>
      <c r="P78">
        <v>107.58000000000001</v>
      </c>
      <c r="Q78">
        <v>55.000000000000007</v>
      </c>
      <c r="R78">
        <v>5.8200000000000012</v>
      </c>
      <c r="S78">
        <v>18.000000000000004</v>
      </c>
      <c r="T78">
        <v>69.600000000000009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107.58</v>
      </c>
      <c r="J79">
        <f>BYPL_EOD!AK79+BYPL_EOD!AL79</f>
        <v>55</v>
      </c>
      <c r="K79">
        <f>MES_EOD!AK79+MES_EOD!AL79</f>
        <v>5.82</v>
      </c>
      <c r="L79">
        <f>NDMC_EOD!AK79+NDMC_EOD!AL79</f>
        <v>18</v>
      </c>
      <c r="M79">
        <f>TPDDL_EOD!AK79+TPDDL_EOD!AL79</f>
        <v>69.599999999999994</v>
      </c>
      <c r="N79">
        <f t="shared" si="7"/>
        <v>255.99999999999997</v>
      </c>
      <c r="O79" s="154">
        <f t="shared" si="8"/>
        <v>0</v>
      </c>
      <c r="P79">
        <v>107.58000000000001</v>
      </c>
      <c r="Q79">
        <v>55.000000000000007</v>
      </c>
      <c r="R79">
        <v>5.8200000000000012</v>
      </c>
      <c r="S79">
        <v>18.000000000000004</v>
      </c>
      <c r="T79">
        <v>69.600000000000009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107.58</v>
      </c>
      <c r="J80">
        <f>BYPL_EOD!AK80+BYPL_EOD!AL80</f>
        <v>55</v>
      </c>
      <c r="K80">
        <f>MES_EOD!AK80+MES_EOD!AL80</f>
        <v>5.82</v>
      </c>
      <c r="L80">
        <f>NDMC_EOD!AK80+NDMC_EOD!AL80</f>
        <v>18</v>
      </c>
      <c r="M80">
        <f>TPDDL_EOD!AK80+TPDDL_EOD!AL80</f>
        <v>69.599999999999994</v>
      </c>
      <c r="N80">
        <f t="shared" si="7"/>
        <v>255.99999999999997</v>
      </c>
      <c r="O80" s="154">
        <f t="shared" si="8"/>
        <v>0</v>
      </c>
      <c r="P80">
        <v>107.58000000000001</v>
      </c>
      <c r="Q80">
        <v>55.000000000000007</v>
      </c>
      <c r="R80">
        <v>5.8200000000000012</v>
      </c>
      <c r="S80">
        <v>18.000000000000004</v>
      </c>
      <c r="T80">
        <v>69.600000000000009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127.18</v>
      </c>
      <c r="J81">
        <f>BYPL_EOD!AK81+BYPL_EOD!AL81</f>
        <v>55</v>
      </c>
      <c r="K81">
        <f>MES_EOD!AK81+MES_EOD!AL81</f>
        <v>5.82</v>
      </c>
      <c r="L81">
        <f>NDMC_EOD!AK81+NDMC_EOD!AL81</f>
        <v>18</v>
      </c>
      <c r="M81">
        <f>TPDDL_EOD!AK81+TPDDL_EOD!AL81</f>
        <v>50</v>
      </c>
      <c r="N81">
        <f t="shared" si="7"/>
        <v>256</v>
      </c>
      <c r="O81" s="154">
        <f t="shared" si="8"/>
        <v>0</v>
      </c>
      <c r="P81">
        <v>127.18</v>
      </c>
      <c r="Q81">
        <v>55</v>
      </c>
      <c r="R81">
        <v>5.82</v>
      </c>
      <c r="S81">
        <v>18</v>
      </c>
      <c r="T81">
        <v>50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127.18</v>
      </c>
      <c r="J82">
        <f>BYPL_EOD!AK82+BYPL_EOD!AL82</f>
        <v>55</v>
      </c>
      <c r="K82">
        <f>MES_EOD!AK82+MES_EOD!AL82</f>
        <v>5.82</v>
      </c>
      <c r="L82">
        <f>NDMC_EOD!AK82+NDMC_EOD!AL82</f>
        <v>18</v>
      </c>
      <c r="M82">
        <f>TPDDL_EOD!AK82+TPDDL_EOD!AL82</f>
        <v>50</v>
      </c>
      <c r="N82">
        <f t="shared" si="7"/>
        <v>256</v>
      </c>
      <c r="O82" s="154">
        <f t="shared" si="8"/>
        <v>0</v>
      </c>
      <c r="P82">
        <v>127.18</v>
      </c>
      <c r="Q82">
        <v>55</v>
      </c>
      <c r="R82">
        <v>5.82</v>
      </c>
      <c r="S82">
        <v>18</v>
      </c>
      <c r="T82">
        <v>50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127.18</v>
      </c>
      <c r="J83">
        <f>BYPL_EOD!AK83+BYPL_EOD!AL83</f>
        <v>55</v>
      </c>
      <c r="K83">
        <f>MES_EOD!AK83+MES_EOD!AL83</f>
        <v>5.82</v>
      </c>
      <c r="L83">
        <f>NDMC_EOD!AK83+NDMC_EOD!AL83</f>
        <v>18</v>
      </c>
      <c r="M83">
        <f>TPDDL_EOD!AK83+TPDDL_EOD!AL83</f>
        <v>50</v>
      </c>
      <c r="N83">
        <f t="shared" si="7"/>
        <v>256</v>
      </c>
      <c r="O83" s="154">
        <f t="shared" si="8"/>
        <v>0</v>
      </c>
      <c r="P83">
        <v>127.18</v>
      </c>
      <c r="Q83">
        <v>55</v>
      </c>
      <c r="R83">
        <v>5.82</v>
      </c>
      <c r="S83">
        <v>18</v>
      </c>
      <c r="T83">
        <v>50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127.18</v>
      </c>
      <c r="J84">
        <f>BYPL_EOD!AK84+BYPL_EOD!AL84</f>
        <v>55</v>
      </c>
      <c r="K84">
        <f>MES_EOD!AK84+MES_EOD!AL84</f>
        <v>5.82</v>
      </c>
      <c r="L84">
        <f>NDMC_EOD!AK84+NDMC_EOD!AL84</f>
        <v>18</v>
      </c>
      <c r="M84">
        <f>TPDDL_EOD!AK84+TPDDL_EOD!AL84</f>
        <v>50</v>
      </c>
      <c r="N84">
        <f t="shared" si="7"/>
        <v>256</v>
      </c>
      <c r="O84" s="154">
        <f t="shared" si="8"/>
        <v>0</v>
      </c>
      <c r="P84">
        <v>127.18</v>
      </c>
      <c r="Q84">
        <v>55</v>
      </c>
      <c r="R84">
        <v>5.82</v>
      </c>
      <c r="S84">
        <v>18</v>
      </c>
      <c r="T84">
        <v>50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127.18</v>
      </c>
      <c r="J85">
        <f>BYPL_EOD!AK85+BYPL_EOD!AL85</f>
        <v>55</v>
      </c>
      <c r="K85">
        <f>MES_EOD!AK85+MES_EOD!AL85</f>
        <v>5.82</v>
      </c>
      <c r="L85">
        <f>NDMC_EOD!AK85+NDMC_EOD!AL85</f>
        <v>18</v>
      </c>
      <c r="M85">
        <f>TPDDL_EOD!AK85+TPDDL_EOD!AL85</f>
        <v>50</v>
      </c>
      <c r="N85">
        <f t="shared" si="7"/>
        <v>256</v>
      </c>
      <c r="O85" s="154">
        <f t="shared" si="8"/>
        <v>0</v>
      </c>
      <c r="P85">
        <v>127.18</v>
      </c>
      <c r="Q85">
        <v>55</v>
      </c>
      <c r="R85">
        <v>5.82</v>
      </c>
      <c r="S85">
        <v>18</v>
      </c>
      <c r="T85">
        <v>50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127.18</v>
      </c>
      <c r="J86">
        <f>BYPL_EOD!AK86+BYPL_EOD!AL86</f>
        <v>55</v>
      </c>
      <c r="K86">
        <f>MES_EOD!AK86+MES_EOD!AL86</f>
        <v>5.82</v>
      </c>
      <c r="L86">
        <f>NDMC_EOD!AK86+NDMC_EOD!AL86</f>
        <v>18</v>
      </c>
      <c r="M86">
        <f>TPDDL_EOD!AK86+TPDDL_EOD!AL86</f>
        <v>50</v>
      </c>
      <c r="N86">
        <f t="shared" si="7"/>
        <v>256</v>
      </c>
      <c r="O86" s="154">
        <f t="shared" si="8"/>
        <v>0</v>
      </c>
      <c r="P86">
        <v>127.18</v>
      </c>
      <c r="Q86">
        <v>55</v>
      </c>
      <c r="R86">
        <v>5.82</v>
      </c>
      <c r="S86">
        <v>18</v>
      </c>
      <c r="T86">
        <v>50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278.44</v>
      </c>
      <c r="E87">
        <f>BAWANA!AM87</f>
        <v>0</v>
      </c>
      <c r="F87">
        <f t="shared" si="11"/>
        <v>256</v>
      </c>
      <c r="G87">
        <f t="shared" si="12"/>
        <v>278.44</v>
      </c>
      <c r="H87" s="154"/>
      <c r="I87">
        <f>BRPL_EOD!AK87+BRPL_EOD!AL87</f>
        <v>149.62</v>
      </c>
      <c r="J87">
        <f>BYPL_EOD!AK87+BYPL_EOD!AL87</f>
        <v>55</v>
      </c>
      <c r="K87">
        <f>MES_EOD!AK87+MES_EOD!AL87</f>
        <v>5.82</v>
      </c>
      <c r="L87">
        <f>NDMC_EOD!AK87+NDMC_EOD!AL87</f>
        <v>18</v>
      </c>
      <c r="M87">
        <f>TPDDL_EOD!AK87+TPDDL_EOD!AL87</f>
        <v>50</v>
      </c>
      <c r="N87">
        <f t="shared" si="7"/>
        <v>278.44</v>
      </c>
      <c r="O87" s="154">
        <f t="shared" si="8"/>
        <v>0</v>
      </c>
      <c r="P87">
        <v>149.62</v>
      </c>
      <c r="Q87">
        <v>55</v>
      </c>
      <c r="R87">
        <v>5.82</v>
      </c>
      <c r="S87">
        <v>18</v>
      </c>
      <c r="T87">
        <v>50</v>
      </c>
      <c r="U87" s="156">
        <f t="shared" si="9"/>
        <v>278.44</v>
      </c>
      <c r="V87" s="154">
        <f t="shared" si="10"/>
        <v>0</v>
      </c>
      <c r="Y87">
        <f>BAWANA!AW87+BAWANA!AX87</f>
        <v>0</v>
      </c>
      <c r="Z87">
        <f>BAWANA!BD87+BAWANA!BE87</f>
        <v>32</v>
      </c>
      <c r="AA87">
        <f>BAWANA!X87+BAWANA!Y87</f>
        <v>0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278.44</v>
      </c>
      <c r="E88">
        <f>BAWANA!AM88</f>
        <v>0</v>
      </c>
      <c r="F88">
        <f t="shared" si="11"/>
        <v>256</v>
      </c>
      <c r="G88">
        <f t="shared" si="12"/>
        <v>278.44</v>
      </c>
      <c r="H88" s="154"/>
      <c r="I88">
        <f>BRPL_EOD!AK88+BRPL_EOD!AL88</f>
        <v>149.62</v>
      </c>
      <c r="J88">
        <f>BYPL_EOD!AK88+BYPL_EOD!AL88</f>
        <v>55</v>
      </c>
      <c r="K88">
        <f>MES_EOD!AK88+MES_EOD!AL88</f>
        <v>5.82</v>
      </c>
      <c r="L88">
        <f>NDMC_EOD!AK88+NDMC_EOD!AL88</f>
        <v>18</v>
      </c>
      <c r="M88">
        <f>TPDDL_EOD!AK88+TPDDL_EOD!AL88</f>
        <v>50</v>
      </c>
      <c r="N88">
        <f t="shared" si="7"/>
        <v>278.44</v>
      </c>
      <c r="O88" s="154">
        <f t="shared" si="8"/>
        <v>0</v>
      </c>
      <c r="P88">
        <v>149.62</v>
      </c>
      <c r="Q88">
        <v>55</v>
      </c>
      <c r="R88">
        <v>5.82</v>
      </c>
      <c r="S88">
        <v>18</v>
      </c>
      <c r="T88">
        <v>50</v>
      </c>
      <c r="U88" s="156">
        <f t="shared" si="9"/>
        <v>278.44</v>
      </c>
      <c r="V88" s="154">
        <f t="shared" si="10"/>
        <v>0</v>
      </c>
      <c r="Y88">
        <f>BAWANA!AW88+BAWANA!AX88</f>
        <v>0</v>
      </c>
      <c r="Z88">
        <f>BAWANA!BD88+BAWANA!BE88</f>
        <v>32</v>
      </c>
      <c r="AA88">
        <f>BAWANA!X88+BAWANA!Y88</f>
        <v>0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278.44</v>
      </c>
      <c r="E89">
        <f>BAWANA!AM89</f>
        <v>0</v>
      </c>
      <c r="F89">
        <f t="shared" si="11"/>
        <v>256</v>
      </c>
      <c r="G89">
        <f t="shared" si="12"/>
        <v>278.44</v>
      </c>
      <c r="H89" s="154"/>
      <c r="I89">
        <f>BRPL_EOD!AK89+BRPL_EOD!AL89</f>
        <v>149.62</v>
      </c>
      <c r="J89">
        <f>BYPL_EOD!AK89+BYPL_EOD!AL89</f>
        <v>55</v>
      </c>
      <c r="K89">
        <f>MES_EOD!AK89+MES_EOD!AL89</f>
        <v>5.82</v>
      </c>
      <c r="L89">
        <f>NDMC_EOD!AK89+NDMC_EOD!AL89</f>
        <v>18</v>
      </c>
      <c r="M89">
        <f>TPDDL_EOD!AK89+TPDDL_EOD!AL89</f>
        <v>50</v>
      </c>
      <c r="N89">
        <f t="shared" si="7"/>
        <v>278.44</v>
      </c>
      <c r="O89" s="154">
        <f t="shared" si="8"/>
        <v>0</v>
      </c>
      <c r="P89">
        <v>149.62</v>
      </c>
      <c r="Q89">
        <v>55</v>
      </c>
      <c r="R89">
        <v>5.82</v>
      </c>
      <c r="S89">
        <v>18</v>
      </c>
      <c r="T89">
        <v>50</v>
      </c>
      <c r="U89" s="156">
        <f t="shared" si="9"/>
        <v>278.44</v>
      </c>
      <c r="V89" s="154">
        <f t="shared" si="10"/>
        <v>0</v>
      </c>
      <c r="Y89">
        <f>BAWANA!AW89+BAWANA!AX89</f>
        <v>0</v>
      </c>
      <c r="Z89">
        <f>BAWANA!BD89+BAWANA!BE89</f>
        <v>32</v>
      </c>
      <c r="AA89">
        <f>BAWANA!X89+BAWANA!Y89</f>
        <v>0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278.44</v>
      </c>
      <c r="E90">
        <f>BAWANA!AM90</f>
        <v>0</v>
      </c>
      <c r="F90">
        <f t="shared" si="11"/>
        <v>256</v>
      </c>
      <c r="G90">
        <f t="shared" si="12"/>
        <v>278.44</v>
      </c>
      <c r="H90" s="154"/>
      <c r="I90">
        <f>BRPL_EOD!AK90+BRPL_EOD!AL90</f>
        <v>149.62</v>
      </c>
      <c r="J90">
        <f>BYPL_EOD!AK90+BYPL_EOD!AL90</f>
        <v>55</v>
      </c>
      <c r="K90">
        <f>MES_EOD!AK90+MES_EOD!AL90</f>
        <v>5.82</v>
      </c>
      <c r="L90">
        <f>NDMC_EOD!AK90+NDMC_EOD!AL90</f>
        <v>18</v>
      </c>
      <c r="M90">
        <f>TPDDL_EOD!AK90+TPDDL_EOD!AL90</f>
        <v>50</v>
      </c>
      <c r="N90">
        <f t="shared" si="7"/>
        <v>278.44</v>
      </c>
      <c r="O90" s="154">
        <f t="shared" si="8"/>
        <v>0</v>
      </c>
      <c r="P90">
        <v>149.62</v>
      </c>
      <c r="Q90">
        <v>55</v>
      </c>
      <c r="R90">
        <v>5.82</v>
      </c>
      <c r="S90">
        <v>18</v>
      </c>
      <c r="T90">
        <v>50</v>
      </c>
      <c r="U90" s="156">
        <f t="shared" si="9"/>
        <v>278.44</v>
      </c>
      <c r="V90" s="154">
        <f t="shared" si="10"/>
        <v>0</v>
      </c>
      <c r="Y90">
        <f>BAWANA!AW90+BAWANA!AX90</f>
        <v>0</v>
      </c>
      <c r="Z90">
        <f>BAWANA!BD90+BAWANA!BE90</f>
        <v>32</v>
      </c>
      <c r="AA90">
        <f>BAWANA!X90+BAWANA!Y90</f>
        <v>0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280.04000000000002</v>
      </c>
      <c r="E91">
        <f>BAWANA!AM91</f>
        <v>0</v>
      </c>
      <c r="F91">
        <f t="shared" si="11"/>
        <v>256</v>
      </c>
      <c r="G91">
        <f t="shared" si="12"/>
        <v>280.04000000000002</v>
      </c>
      <c r="H91" s="154"/>
      <c r="I91">
        <f>BRPL_EOD!AK91+BRPL_EOD!AL91</f>
        <v>149.62</v>
      </c>
      <c r="J91">
        <f>BYPL_EOD!AK91+BYPL_EOD!AL91</f>
        <v>55</v>
      </c>
      <c r="K91">
        <f>MES_EOD!AK91+MES_EOD!AL91</f>
        <v>5.82</v>
      </c>
      <c r="L91">
        <f>NDMC_EOD!AK91+NDMC_EOD!AL91</f>
        <v>0</v>
      </c>
      <c r="M91">
        <f>TPDDL_EOD!AK91+TPDDL_EOD!AL91</f>
        <v>69.599999999999994</v>
      </c>
      <c r="N91">
        <f t="shared" si="7"/>
        <v>280.03999999999996</v>
      </c>
      <c r="O91" s="154">
        <f t="shared" si="8"/>
        <v>0</v>
      </c>
      <c r="P91">
        <v>149.62000000000003</v>
      </c>
      <c r="Q91">
        <v>55.000000000000014</v>
      </c>
      <c r="R91">
        <v>5.8200000000000012</v>
      </c>
      <c r="S91">
        <v>0</v>
      </c>
      <c r="T91">
        <v>69.600000000000009</v>
      </c>
      <c r="U91" s="156">
        <f t="shared" si="9"/>
        <v>280.04000000000008</v>
      </c>
      <c r="V91" s="154">
        <f t="shared" si="10"/>
        <v>0</v>
      </c>
      <c r="Y91">
        <f>BAWANA!AW91+BAWANA!AX91</f>
        <v>0</v>
      </c>
      <c r="Z91">
        <f>BAWANA!BD91+BAWANA!BE91</f>
        <v>32</v>
      </c>
      <c r="AA91">
        <f>BAWANA!X91+BAWANA!Y91</f>
        <v>0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280.04000000000002</v>
      </c>
      <c r="E92">
        <f>BAWANA!AM92</f>
        <v>0</v>
      </c>
      <c r="F92">
        <f t="shared" si="11"/>
        <v>256</v>
      </c>
      <c r="G92">
        <f t="shared" si="12"/>
        <v>280.04000000000002</v>
      </c>
      <c r="H92" s="154"/>
      <c r="I92">
        <f>BRPL_EOD!AK92+BRPL_EOD!AL92</f>
        <v>149.62</v>
      </c>
      <c r="J92">
        <f>BYPL_EOD!AK92+BYPL_EOD!AL92</f>
        <v>55</v>
      </c>
      <c r="K92">
        <f>MES_EOD!AK92+MES_EOD!AL92</f>
        <v>5.82</v>
      </c>
      <c r="L92">
        <f>NDMC_EOD!AK92+NDMC_EOD!AL92</f>
        <v>0</v>
      </c>
      <c r="M92">
        <f>TPDDL_EOD!AK92+TPDDL_EOD!AL92</f>
        <v>69.599999999999994</v>
      </c>
      <c r="N92">
        <f t="shared" si="7"/>
        <v>280.03999999999996</v>
      </c>
      <c r="O92" s="154">
        <f t="shared" si="8"/>
        <v>0</v>
      </c>
      <c r="P92">
        <v>149.62000000000003</v>
      </c>
      <c r="Q92">
        <v>55.000000000000014</v>
      </c>
      <c r="R92">
        <v>5.8200000000000012</v>
      </c>
      <c r="S92">
        <v>0</v>
      </c>
      <c r="T92">
        <v>69.600000000000009</v>
      </c>
      <c r="U92" s="156">
        <f t="shared" si="9"/>
        <v>280.04000000000008</v>
      </c>
      <c r="V92" s="154">
        <f t="shared" si="10"/>
        <v>0</v>
      </c>
      <c r="Y92">
        <f>BAWANA!AW92+BAWANA!AX92</f>
        <v>0</v>
      </c>
      <c r="Z92">
        <f>BAWANA!BD92+BAWANA!BE92</f>
        <v>32</v>
      </c>
      <c r="AA92">
        <f>BAWANA!X92+BAWANA!Y92</f>
        <v>0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280.04000000000002</v>
      </c>
      <c r="E93">
        <f>BAWANA!AM93</f>
        <v>0</v>
      </c>
      <c r="F93">
        <f t="shared" si="11"/>
        <v>256</v>
      </c>
      <c r="G93">
        <f t="shared" si="12"/>
        <v>280.04000000000002</v>
      </c>
      <c r="H93" s="154"/>
      <c r="I93">
        <f>BRPL_EOD!AK93+BRPL_EOD!AL93</f>
        <v>149.62</v>
      </c>
      <c r="J93">
        <f>BYPL_EOD!AK93+BYPL_EOD!AL93</f>
        <v>55</v>
      </c>
      <c r="K93">
        <f>MES_EOD!AK93+MES_EOD!AL93</f>
        <v>5.82</v>
      </c>
      <c r="L93">
        <f>NDMC_EOD!AK93+NDMC_EOD!AL93</f>
        <v>0</v>
      </c>
      <c r="M93">
        <f>TPDDL_EOD!AK93+TPDDL_EOD!AL93</f>
        <v>69.599999999999994</v>
      </c>
      <c r="N93">
        <f t="shared" si="7"/>
        <v>280.03999999999996</v>
      </c>
      <c r="O93" s="154">
        <f t="shared" si="8"/>
        <v>0</v>
      </c>
      <c r="P93">
        <v>149.62000000000003</v>
      </c>
      <c r="Q93">
        <v>55.000000000000014</v>
      </c>
      <c r="R93">
        <v>5.8200000000000012</v>
      </c>
      <c r="S93">
        <v>0</v>
      </c>
      <c r="T93">
        <v>69.600000000000009</v>
      </c>
      <c r="U93" s="156">
        <f t="shared" si="9"/>
        <v>280.04000000000008</v>
      </c>
      <c r="V93" s="154">
        <f t="shared" si="10"/>
        <v>0</v>
      </c>
      <c r="Y93">
        <f>BAWANA!AW93+BAWANA!AX93</f>
        <v>0</v>
      </c>
      <c r="Z93">
        <f>BAWANA!BD93+BAWANA!BE93</f>
        <v>32</v>
      </c>
      <c r="AA93">
        <f>BAWANA!X93+BAWANA!Y93</f>
        <v>0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280.04000000000002</v>
      </c>
      <c r="E94">
        <f>BAWANA!AM94</f>
        <v>0</v>
      </c>
      <c r="F94">
        <f t="shared" si="11"/>
        <v>256</v>
      </c>
      <c r="G94">
        <f t="shared" si="12"/>
        <v>280.04000000000002</v>
      </c>
      <c r="H94" s="154"/>
      <c r="I94">
        <f>BRPL_EOD!AK94+BRPL_EOD!AL94</f>
        <v>149.62</v>
      </c>
      <c r="J94">
        <f>BYPL_EOD!AK94+BYPL_EOD!AL94</f>
        <v>55</v>
      </c>
      <c r="K94">
        <f>MES_EOD!AK94+MES_EOD!AL94</f>
        <v>5.82</v>
      </c>
      <c r="L94">
        <f>NDMC_EOD!AK94+NDMC_EOD!AL94</f>
        <v>0</v>
      </c>
      <c r="M94">
        <f>TPDDL_EOD!AK94+TPDDL_EOD!AL94</f>
        <v>69.599999999999994</v>
      </c>
      <c r="N94">
        <f t="shared" si="7"/>
        <v>280.03999999999996</v>
      </c>
      <c r="O94" s="154">
        <f t="shared" si="8"/>
        <v>0</v>
      </c>
      <c r="P94">
        <v>149.62000000000003</v>
      </c>
      <c r="Q94">
        <v>55.000000000000014</v>
      </c>
      <c r="R94">
        <v>5.8200000000000012</v>
      </c>
      <c r="S94">
        <v>0</v>
      </c>
      <c r="T94">
        <v>69.600000000000009</v>
      </c>
      <c r="U94" s="156">
        <f t="shared" si="9"/>
        <v>280.04000000000008</v>
      </c>
      <c r="V94" s="154">
        <f t="shared" si="10"/>
        <v>0</v>
      </c>
      <c r="Y94">
        <f>BAWANA!AW94+BAWANA!AX94</f>
        <v>0</v>
      </c>
      <c r="Z94">
        <f>BAWANA!BD94+BAWANA!BE94</f>
        <v>32</v>
      </c>
      <c r="AA94">
        <f>BAWANA!X94+BAWANA!Y94</f>
        <v>0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261.01</v>
      </c>
      <c r="E95">
        <f>BAWANA!AM95</f>
        <v>0</v>
      </c>
      <c r="F95">
        <f t="shared" si="11"/>
        <v>256</v>
      </c>
      <c r="G95">
        <f t="shared" si="12"/>
        <v>261.01</v>
      </c>
      <c r="H95" s="154"/>
      <c r="I95">
        <f>BRPL_EOD!AK95+BRPL_EOD!AL95</f>
        <v>149.62</v>
      </c>
      <c r="J95">
        <f>BYPL_EOD!AK95+BYPL_EOD!AL95</f>
        <v>35.97</v>
      </c>
      <c r="K95">
        <f>MES_EOD!AK95+MES_EOD!AL95</f>
        <v>5.82</v>
      </c>
      <c r="L95">
        <f>NDMC_EOD!AK95+NDMC_EOD!AL95</f>
        <v>0</v>
      </c>
      <c r="M95">
        <f>TPDDL_EOD!AK95+TPDDL_EOD!AL95</f>
        <v>69.599999999999994</v>
      </c>
      <c r="N95">
        <f t="shared" si="7"/>
        <v>261.01</v>
      </c>
      <c r="O95" s="154">
        <f t="shared" si="8"/>
        <v>0</v>
      </c>
      <c r="P95">
        <v>149.62</v>
      </c>
      <c r="Q95">
        <v>35.97</v>
      </c>
      <c r="R95">
        <v>5.82</v>
      </c>
      <c r="S95">
        <v>0</v>
      </c>
      <c r="T95">
        <v>69.599999999999994</v>
      </c>
      <c r="U95" s="156">
        <f t="shared" si="9"/>
        <v>261.01</v>
      </c>
      <c r="V95" s="154">
        <f t="shared" si="10"/>
        <v>0</v>
      </c>
      <c r="Y95">
        <f>BAWANA!AW95+BAWANA!AX95</f>
        <v>0</v>
      </c>
      <c r="Z95">
        <f>BAWANA!BD95+BAWANA!BE95</f>
        <v>32</v>
      </c>
      <c r="AA95">
        <f>BAWANA!X95+BAWANA!Y95</f>
        <v>0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261.01</v>
      </c>
      <c r="E96">
        <f>BAWANA!AM96</f>
        <v>0</v>
      </c>
      <c r="F96">
        <f t="shared" si="11"/>
        <v>256</v>
      </c>
      <c r="G96">
        <f t="shared" si="12"/>
        <v>261.01</v>
      </c>
      <c r="H96" s="154"/>
      <c r="I96">
        <f>BRPL_EOD!AK96+BRPL_EOD!AL96</f>
        <v>149.62</v>
      </c>
      <c r="J96">
        <f>BYPL_EOD!AK96+BYPL_EOD!AL96</f>
        <v>35.97</v>
      </c>
      <c r="K96">
        <f>MES_EOD!AK96+MES_EOD!AL96</f>
        <v>5.82</v>
      </c>
      <c r="L96">
        <f>NDMC_EOD!AK96+NDMC_EOD!AL96</f>
        <v>0</v>
      </c>
      <c r="M96">
        <f>TPDDL_EOD!AK96+TPDDL_EOD!AL96</f>
        <v>69.599999999999994</v>
      </c>
      <c r="N96">
        <f t="shared" si="7"/>
        <v>261.01</v>
      </c>
      <c r="O96" s="154">
        <f t="shared" si="8"/>
        <v>0</v>
      </c>
      <c r="P96">
        <v>149.62</v>
      </c>
      <c r="Q96">
        <v>35.97</v>
      </c>
      <c r="R96">
        <v>5.82</v>
      </c>
      <c r="S96">
        <v>0</v>
      </c>
      <c r="T96">
        <v>69.599999999999994</v>
      </c>
      <c r="U96" s="156">
        <f t="shared" si="9"/>
        <v>261.01</v>
      </c>
      <c r="V96" s="154">
        <f t="shared" si="10"/>
        <v>0</v>
      </c>
      <c r="Y96">
        <f>BAWANA!AW96+BAWANA!AX96</f>
        <v>0</v>
      </c>
      <c r="Z96">
        <f>BAWANA!BD96+BAWANA!BE96</f>
        <v>32</v>
      </c>
      <c r="AA96">
        <f>BAWANA!X96+BAWANA!Y96</f>
        <v>0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261.01</v>
      </c>
      <c r="E97">
        <f>BAWANA!AM97</f>
        <v>0</v>
      </c>
      <c r="F97">
        <f t="shared" si="11"/>
        <v>256</v>
      </c>
      <c r="G97">
        <f t="shared" si="12"/>
        <v>261.01</v>
      </c>
      <c r="H97" s="154"/>
      <c r="I97">
        <f>BRPL_EOD!AK97+BRPL_EOD!AL97</f>
        <v>149.62</v>
      </c>
      <c r="J97">
        <f>BYPL_EOD!AK97+BYPL_EOD!AL97</f>
        <v>35.97</v>
      </c>
      <c r="K97">
        <f>MES_EOD!AK97+MES_EOD!AL97</f>
        <v>5.82</v>
      </c>
      <c r="L97">
        <f>NDMC_EOD!AK97+NDMC_EOD!AL97</f>
        <v>0</v>
      </c>
      <c r="M97">
        <f>TPDDL_EOD!AK97+TPDDL_EOD!AL97</f>
        <v>69.599999999999994</v>
      </c>
      <c r="N97">
        <f t="shared" si="7"/>
        <v>261.01</v>
      </c>
      <c r="O97" s="154">
        <f t="shared" si="8"/>
        <v>0</v>
      </c>
      <c r="P97">
        <v>149.62</v>
      </c>
      <c r="Q97">
        <v>35.97</v>
      </c>
      <c r="R97">
        <v>5.82</v>
      </c>
      <c r="S97">
        <v>0</v>
      </c>
      <c r="T97">
        <v>69.599999999999994</v>
      </c>
      <c r="U97" s="156">
        <f t="shared" si="9"/>
        <v>261.01</v>
      </c>
      <c r="V97" s="154">
        <f t="shared" si="10"/>
        <v>0</v>
      </c>
      <c r="Y97">
        <f>BAWANA!AW97+BAWANA!AX97</f>
        <v>0</v>
      </c>
      <c r="Z97">
        <f>BAWANA!BD97+BAWANA!BE97</f>
        <v>32</v>
      </c>
      <c r="AA97">
        <f>BAWANA!X97+BAWANA!Y97</f>
        <v>0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261.01</v>
      </c>
      <c r="E98">
        <f>BAWANA!AM98</f>
        <v>0</v>
      </c>
      <c r="F98">
        <f t="shared" si="11"/>
        <v>256</v>
      </c>
      <c r="G98">
        <f t="shared" si="12"/>
        <v>261.01</v>
      </c>
      <c r="H98" s="154"/>
      <c r="I98">
        <f>BRPL_EOD!AK98+BRPL_EOD!AL98</f>
        <v>149.62</v>
      </c>
      <c r="J98">
        <f>BYPL_EOD!AK98+BYPL_EOD!AL98</f>
        <v>35.97</v>
      </c>
      <c r="K98">
        <f>MES_EOD!AK98+MES_EOD!AL98</f>
        <v>5.82</v>
      </c>
      <c r="L98">
        <f>NDMC_EOD!AK98+NDMC_EOD!AL98</f>
        <v>0</v>
      </c>
      <c r="M98">
        <f>TPDDL_EOD!AK98+TPDDL_EOD!AL98</f>
        <v>69.599999999999994</v>
      </c>
      <c r="N98">
        <f t="shared" si="7"/>
        <v>261.01</v>
      </c>
      <c r="O98" s="154">
        <f t="shared" si="8"/>
        <v>0</v>
      </c>
      <c r="P98">
        <v>149.62</v>
      </c>
      <c r="Q98">
        <v>35.97</v>
      </c>
      <c r="R98">
        <v>5.82</v>
      </c>
      <c r="S98">
        <v>0</v>
      </c>
      <c r="T98">
        <v>69.599999999999994</v>
      </c>
      <c r="U98" s="156">
        <f t="shared" si="9"/>
        <v>261.01</v>
      </c>
      <c r="V98" s="154">
        <f t="shared" si="10"/>
        <v>0</v>
      </c>
      <c r="Y98">
        <f>BAWANA!AW98+BAWANA!AX98</f>
        <v>0</v>
      </c>
      <c r="Z98">
        <f>BAWANA!BD98+BAWANA!BE98</f>
        <v>32</v>
      </c>
      <c r="AA98">
        <f>BAWANA!X98+BAWANA!Y98</f>
        <v>0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5.4592899999999993</v>
      </c>
      <c r="E99" s="156">
        <f t="shared" si="14"/>
        <v>-2.6400000000000009E-3</v>
      </c>
      <c r="F99" s="156">
        <f t="shared" si="14"/>
        <v>6.1440000000000001</v>
      </c>
      <c r="G99" s="156">
        <f t="shared" si="14"/>
        <v>5.4566499999999998</v>
      </c>
      <c r="H99" s="156"/>
      <c r="I99" s="156">
        <f t="shared" si="14"/>
        <v>2.4324500000000029</v>
      </c>
      <c r="J99" s="156">
        <f t="shared" si="14"/>
        <v>1.1800849999999992</v>
      </c>
      <c r="K99" s="156">
        <f t="shared" si="14"/>
        <v>0.13967999999999997</v>
      </c>
      <c r="L99" s="156">
        <f t="shared" si="14"/>
        <v>0.38370750000000003</v>
      </c>
      <c r="M99" s="156">
        <f t="shared" si="14"/>
        <v>1.3390600000000008</v>
      </c>
      <c r="N99" s="156">
        <f t="shared" si="14"/>
        <v>5.4749825000000003</v>
      </c>
      <c r="O99" s="156">
        <f t="shared" si="14"/>
        <v>-1.8332499999999911E-2</v>
      </c>
      <c r="P99" s="156">
        <f t="shared" si="14"/>
        <v>2.4220674526977066</v>
      </c>
      <c r="Q99" s="156">
        <f t="shared" si="14"/>
        <v>1.1763794199743998</v>
      </c>
      <c r="R99" s="156">
        <f t="shared" si="14"/>
        <v>0.13907470948187392</v>
      </c>
      <c r="S99" s="156">
        <f t="shared" si="14"/>
        <v>0.3834072923423596</v>
      </c>
      <c r="T99" s="156">
        <f t="shared" si="14"/>
        <v>1.3357211255036634</v>
      </c>
      <c r="U99" s="156">
        <f t="shared" si="14"/>
        <v>5.4566499999999998</v>
      </c>
      <c r="V99" s="156">
        <f t="shared" si="10"/>
        <v>0</v>
      </c>
      <c r="Y99" s="156">
        <f>SUM(Y3:Y98)/4000</f>
        <v>0.51818000000000008</v>
      </c>
      <c r="Z99" s="156">
        <f t="shared" ref="Z99:AD99" si="15">SUM(Z3:Z98)/4000</f>
        <v>0.72296000000000071</v>
      </c>
      <c r="AA99" s="156">
        <f t="shared" si="15"/>
        <v>0.51818000000000008</v>
      </c>
      <c r="AB99" s="156">
        <f t="shared" si="15"/>
        <v>0.72296000000000071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608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608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608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608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608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608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608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608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608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608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608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608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608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608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608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608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608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608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608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608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608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608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608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608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608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608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608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608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608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608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608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608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608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608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608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608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608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608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608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608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608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608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608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608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608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608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608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608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608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608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608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608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608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608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608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608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10.56</v>
      </c>
      <c r="D99" s="156">
        <f t="shared" si="14"/>
        <v>0</v>
      </c>
      <c r="E99" s="156">
        <f t="shared" si="14"/>
        <v>0</v>
      </c>
      <c r="F99" s="156">
        <f t="shared" si="14"/>
        <v>14.592000000000001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25.750332</v>
      </c>
      <c r="D3">
        <v>5.4787939999999997</v>
      </c>
      <c r="E3">
        <v>0</v>
      </c>
      <c r="F3">
        <v>0</v>
      </c>
      <c r="G3">
        <v>22.628482000000002</v>
      </c>
      <c r="H3">
        <v>0</v>
      </c>
      <c r="I3">
        <v>78.886319999999998</v>
      </c>
      <c r="J3">
        <v>5.7164000000000001</v>
      </c>
      <c r="K3">
        <v>687.79276700000003</v>
      </c>
      <c r="L3">
        <v>437.61432400000001</v>
      </c>
      <c r="M3">
        <v>92.912925000000001</v>
      </c>
      <c r="N3">
        <v>119.136178</v>
      </c>
      <c r="O3">
        <v>124.789163</v>
      </c>
      <c r="P3">
        <v>69.158816999999999</v>
      </c>
      <c r="Q3">
        <v>21.969277000000002</v>
      </c>
      <c r="R3">
        <v>42.846212999999999</v>
      </c>
      <c r="S3">
        <v>26.616266</v>
      </c>
      <c r="T3">
        <v>0.56176800000000005</v>
      </c>
      <c r="U3">
        <v>348.97500000000002</v>
      </c>
      <c r="V3">
        <v>14.253199</v>
      </c>
      <c r="W3">
        <v>44.984769999999997</v>
      </c>
      <c r="X3">
        <v>152.393475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17.006554999999999</v>
      </c>
      <c r="AF3">
        <v>8.3321880000000004</v>
      </c>
      <c r="AG3">
        <v>42.599863999999997</v>
      </c>
      <c r="AH3">
        <v>0</v>
      </c>
      <c r="AI3">
        <v>0</v>
      </c>
      <c r="AJ3">
        <v>0</v>
      </c>
      <c r="AK3">
        <v>26.161387999999999</v>
      </c>
      <c r="AL3">
        <v>12.782</v>
      </c>
      <c r="AM3">
        <v>16.345120999999999</v>
      </c>
      <c r="AN3">
        <v>0.68552299999999999</v>
      </c>
      <c r="AO3">
        <v>0</v>
      </c>
      <c r="AP3">
        <v>0</v>
      </c>
      <c r="AQ3">
        <v>0</v>
      </c>
      <c r="AR3">
        <v>30.911999999999999</v>
      </c>
      <c r="AS3">
        <v>21.523199999999999</v>
      </c>
      <c r="AT3">
        <v>14.9968</v>
      </c>
      <c r="AU3">
        <v>0</v>
      </c>
      <c r="AV3">
        <v>14.244864</v>
      </c>
      <c r="AW3">
        <v>50.800941999999999</v>
      </c>
      <c r="AX3">
        <v>5.7164000000000001</v>
      </c>
      <c r="AY3">
        <v>0</v>
      </c>
      <c r="AZ3">
        <f>DJ3</f>
        <v>85.49223600000002</v>
      </c>
      <c r="BA3">
        <f>SUM(B3:AZ3)</f>
        <v>2676.6173509999994</v>
      </c>
      <c r="BD3">
        <v>4.2938999999999998</v>
      </c>
      <c r="BE3">
        <v>0</v>
      </c>
      <c r="BF3">
        <v>2.4153999999999998E-2</v>
      </c>
      <c r="BG3">
        <v>0</v>
      </c>
      <c r="BH3">
        <v>0</v>
      </c>
      <c r="BI3">
        <v>0.84606800000000004</v>
      </c>
      <c r="BJ3">
        <v>0</v>
      </c>
      <c r="BK3">
        <v>2.0615000000000001E-2</v>
      </c>
      <c r="BL3">
        <v>0</v>
      </c>
      <c r="BM3">
        <v>0</v>
      </c>
      <c r="BN3">
        <v>0</v>
      </c>
      <c r="BO3">
        <v>2.02</v>
      </c>
      <c r="BP3">
        <v>2.19</v>
      </c>
      <c r="BQ3">
        <v>3.542468</v>
      </c>
      <c r="BR3">
        <v>0.49598399999999998</v>
      </c>
      <c r="BS3">
        <v>1.64</v>
      </c>
      <c r="BT3">
        <v>0</v>
      </c>
      <c r="BU3">
        <v>2.9693329999999998</v>
      </c>
      <c r="BV3">
        <v>1.341844</v>
      </c>
      <c r="BW3">
        <v>6.23</v>
      </c>
      <c r="BX3">
        <v>4.2581249999999997</v>
      </c>
      <c r="BY3">
        <v>0.26</v>
      </c>
      <c r="BZ3">
        <v>1.938104</v>
      </c>
      <c r="CA3">
        <v>3.5116900000000002</v>
      </c>
      <c r="CB3">
        <v>1.82</v>
      </c>
      <c r="CC3">
        <v>1.33</v>
      </c>
      <c r="CD3">
        <v>1.32</v>
      </c>
      <c r="CE3">
        <v>0.96</v>
      </c>
      <c r="CF3">
        <v>0.23</v>
      </c>
      <c r="CG3">
        <v>3.78</v>
      </c>
      <c r="CH3">
        <v>0</v>
      </c>
      <c r="CI3">
        <v>7.09</v>
      </c>
      <c r="CJ3">
        <v>1.95</v>
      </c>
      <c r="CK3">
        <v>1.84</v>
      </c>
      <c r="CL3">
        <v>5.313701</v>
      </c>
      <c r="CM3">
        <v>1.870228</v>
      </c>
      <c r="CN3">
        <v>3.542468</v>
      </c>
      <c r="CO3">
        <v>3.04</v>
      </c>
      <c r="CP3">
        <v>0.99398600000000004</v>
      </c>
      <c r="CQ3">
        <v>1.3710979999999999</v>
      </c>
      <c r="CR3">
        <v>3.57</v>
      </c>
      <c r="CS3">
        <v>1.974607</v>
      </c>
      <c r="CT3">
        <v>1.9429620000000001</v>
      </c>
      <c r="CU3">
        <v>1.959684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85.49223600000002</v>
      </c>
    </row>
    <row r="4" spans="1:114">
      <c r="A4" t="s">
        <v>46</v>
      </c>
      <c r="B4">
        <v>0</v>
      </c>
      <c r="C4">
        <v>25.750332</v>
      </c>
      <c r="D4">
        <v>5.4787939999999997</v>
      </c>
      <c r="E4">
        <v>0</v>
      </c>
      <c r="F4">
        <v>0</v>
      </c>
      <c r="G4">
        <v>22.628482000000002</v>
      </c>
      <c r="H4">
        <v>0</v>
      </c>
      <c r="I4">
        <v>78.886319999999998</v>
      </c>
      <c r="J4">
        <v>5.7164000000000001</v>
      </c>
      <c r="K4">
        <v>687.79276700000003</v>
      </c>
      <c r="L4">
        <v>437.61432400000001</v>
      </c>
      <c r="M4">
        <v>92.912925000000001</v>
      </c>
      <c r="N4">
        <v>119.136178</v>
      </c>
      <c r="O4">
        <v>124.789163</v>
      </c>
      <c r="P4">
        <v>69.158816999999999</v>
      </c>
      <c r="Q4">
        <v>21.969277000000002</v>
      </c>
      <c r="R4">
        <v>42.846212999999999</v>
      </c>
      <c r="S4">
        <v>26.616266</v>
      </c>
      <c r="T4">
        <v>0.56176800000000005</v>
      </c>
      <c r="U4">
        <v>348.97500000000002</v>
      </c>
      <c r="V4">
        <v>14.253199</v>
      </c>
      <c r="W4">
        <v>44.984769999999997</v>
      </c>
      <c r="X4">
        <v>152.393475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17.006554999999999</v>
      </c>
      <c r="AF4">
        <v>8.3321880000000004</v>
      </c>
      <c r="AG4">
        <v>42.599863999999997</v>
      </c>
      <c r="AH4">
        <v>0</v>
      </c>
      <c r="AI4">
        <v>0</v>
      </c>
      <c r="AJ4">
        <v>0</v>
      </c>
      <c r="AK4">
        <v>26.161387999999999</v>
      </c>
      <c r="AL4">
        <v>12.782</v>
      </c>
      <c r="AM4">
        <v>16.345120999999999</v>
      </c>
      <c r="AN4">
        <v>0.68552299999999999</v>
      </c>
      <c r="AO4">
        <v>0</v>
      </c>
      <c r="AP4">
        <v>0</v>
      </c>
      <c r="AQ4">
        <v>0</v>
      </c>
      <c r="AR4">
        <v>30.911999999999999</v>
      </c>
      <c r="AS4">
        <v>21.523199999999999</v>
      </c>
      <c r="AT4">
        <v>14.9968</v>
      </c>
      <c r="AU4">
        <v>0</v>
      </c>
      <c r="AV4">
        <v>14.244864</v>
      </c>
      <c r="AW4">
        <v>50.800941999999999</v>
      </c>
      <c r="AX4">
        <v>5.7164000000000001</v>
      </c>
      <c r="AY4">
        <v>0</v>
      </c>
      <c r="AZ4">
        <f t="shared" ref="AZ4:AZ67" si="0">DJ4</f>
        <v>85.49223600000002</v>
      </c>
      <c r="BA4">
        <f t="shared" ref="BA4:BA67" si="1">SUM(B4:AZ4)</f>
        <v>2676.6173509999994</v>
      </c>
      <c r="BD4">
        <v>4.2938999999999998</v>
      </c>
      <c r="BE4">
        <v>0</v>
      </c>
      <c r="BF4">
        <v>2.4153999999999998E-2</v>
      </c>
      <c r="BG4">
        <v>0</v>
      </c>
      <c r="BH4">
        <v>0</v>
      </c>
      <c r="BI4">
        <v>0.84606800000000004</v>
      </c>
      <c r="BJ4">
        <v>0</v>
      </c>
      <c r="BK4">
        <v>2.0615000000000001E-2</v>
      </c>
      <c r="BL4">
        <v>0</v>
      </c>
      <c r="BM4">
        <v>0</v>
      </c>
      <c r="BN4">
        <v>0</v>
      </c>
      <c r="BO4">
        <v>2.02</v>
      </c>
      <c r="BP4">
        <v>2.19</v>
      </c>
      <c r="BQ4">
        <v>3.542468</v>
      </c>
      <c r="BR4">
        <v>0.49598399999999998</v>
      </c>
      <c r="BS4">
        <v>1.64</v>
      </c>
      <c r="BT4">
        <v>0</v>
      </c>
      <c r="BU4">
        <v>2.9693329999999998</v>
      </c>
      <c r="BV4">
        <v>1.341844</v>
      </c>
      <c r="BW4">
        <v>6.23</v>
      </c>
      <c r="BX4">
        <v>4.2581249999999997</v>
      </c>
      <c r="BY4">
        <v>0.26</v>
      </c>
      <c r="BZ4">
        <v>1.938104</v>
      </c>
      <c r="CA4">
        <v>3.5116900000000002</v>
      </c>
      <c r="CB4">
        <v>1.82</v>
      </c>
      <c r="CC4">
        <v>1.33</v>
      </c>
      <c r="CD4">
        <v>1.32</v>
      </c>
      <c r="CE4">
        <v>0.96</v>
      </c>
      <c r="CF4">
        <v>0.23</v>
      </c>
      <c r="CG4">
        <v>3.78</v>
      </c>
      <c r="CH4">
        <v>0</v>
      </c>
      <c r="CI4">
        <v>7.09</v>
      </c>
      <c r="CJ4">
        <v>1.95</v>
      </c>
      <c r="CK4">
        <v>1.84</v>
      </c>
      <c r="CL4">
        <v>5.313701</v>
      </c>
      <c r="CM4">
        <v>1.870228</v>
      </c>
      <c r="CN4">
        <v>3.542468</v>
      </c>
      <c r="CO4">
        <v>3.04</v>
      </c>
      <c r="CP4">
        <v>0.99398600000000004</v>
      </c>
      <c r="CQ4">
        <v>1.3710979999999999</v>
      </c>
      <c r="CR4">
        <v>3.57</v>
      </c>
      <c r="CS4">
        <v>1.974607</v>
      </c>
      <c r="CT4">
        <v>1.9429620000000001</v>
      </c>
      <c r="CU4">
        <v>1.959684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85.49223600000002</v>
      </c>
    </row>
    <row r="5" spans="1:114">
      <c r="A5" t="s">
        <v>47</v>
      </c>
      <c r="B5">
        <v>0</v>
      </c>
      <c r="C5">
        <v>25.750332</v>
      </c>
      <c r="D5">
        <v>5.4787939999999997</v>
      </c>
      <c r="E5">
        <v>0</v>
      </c>
      <c r="F5">
        <v>0</v>
      </c>
      <c r="G5">
        <v>22.628482000000002</v>
      </c>
      <c r="H5">
        <v>0</v>
      </c>
      <c r="I5">
        <v>78.886319999999998</v>
      </c>
      <c r="J5">
        <v>5.7164000000000001</v>
      </c>
      <c r="K5">
        <v>687.79276700000003</v>
      </c>
      <c r="L5">
        <v>437.61432400000001</v>
      </c>
      <c r="M5">
        <v>92.912925000000001</v>
      </c>
      <c r="N5">
        <v>119.136178</v>
      </c>
      <c r="O5">
        <v>124.789163</v>
      </c>
      <c r="P5">
        <v>69.158816999999999</v>
      </c>
      <c r="Q5">
        <v>21.969277000000002</v>
      </c>
      <c r="R5">
        <v>42.846212999999999</v>
      </c>
      <c r="S5">
        <v>26.616266</v>
      </c>
      <c r="T5">
        <v>0.56176800000000005</v>
      </c>
      <c r="U5">
        <v>348.97500000000002</v>
      </c>
      <c r="V5">
        <v>14.253199</v>
      </c>
      <c r="W5">
        <v>44.984769999999997</v>
      </c>
      <c r="X5">
        <v>152.393475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17.006554999999999</v>
      </c>
      <c r="AF5">
        <v>8.3321880000000004</v>
      </c>
      <c r="AG5">
        <v>42.599863999999997</v>
      </c>
      <c r="AH5">
        <v>0</v>
      </c>
      <c r="AI5">
        <v>0</v>
      </c>
      <c r="AJ5">
        <v>0</v>
      </c>
      <c r="AK5">
        <v>26.161387999999999</v>
      </c>
      <c r="AL5">
        <v>12.782</v>
      </c>
      <c r="AM5">
        <v>16.345120999999999</v>
      </c>
      <c r="AN5">
        <v>0.68552299999999999</v>
      </c>
      <c r="AO5">
        <v>0</v>
      </c>
      <c r="AP5">
        <v>0</v>
      </c>
      <c r="AQ5">
        <v>0</v>
      </c>
      <c r="AR5">
        <v>30.911999999999999</v>
      </c>
      <c r="AS5">
        <v>21.523199999999999</v>
      </c>
      <c r="AT5">
        <v>14.9968</v>
      </c>
      <c r="AU5">
        <v>0</v>
      </c>
      <c r="AV5">
        <v>14.244864</v>
      </c>
      <c r="AW5">
        <v>50.800941999999999</v>
      </c>
      <c r="AX5">
        <v>5.7164000000000001</v>
      </c>
      <c r="AY5">
        <v>0</v>
      </c>
      <c r="AZ5">
        <f t="shared" si="0"/>
        <v>85.602236000000019</v>
      </c>
      <c r="BA5">
        <f t="shared" si="1"/>
        <v>2676.7273509999995</v>
      </c>
      <c r="BD5">
        <v>4.2938999999999998</v>
      </c>
      <c r="BE5">
        <v>0</v>
      </c>
      <c r="BF5">
        <v>2.4153999999999998E-2</v>
      </c>
      <c r="BG5">
        <v>0</v>
      </c>
      <c r="BH5">
        <v>0</v>
      </c>
      <c r="BI5">
        <v>0.84606800000000004</v>
      </c>
      <c r="BJ5">
        <v>0</v>
      </c>
      <c r="BK5">
        <v>2.0615000000000001E-2</v>
      </c>
      <c r="BL5">
        <v>0</v>
      </c>
      <c r="BM5">
        <v>0</v>
      </c>
      <c r="BN5">
        <v>0</v>
      </c>
      <c r="BO5">
        <v>2.02</v>
      </c>
      <c r="BP5">
        <v>2.19</v>
      </c>
      <c r="BQ5">
        <v>3.542468</v>
      </c>
      <c r="BR5">
        <v>0.49598399999999998</v>
      </c>
      <c r="BS5">
        <v>1.64</v>
      </c>
      <c r="BT5">
        <v>0</v>
      </c>
      <c r="BU5">
        <v>2.9693329999999998</v>
      </c>
      <c r="BV5">
        <v>1.341844</v>
      </c>
      <c r="BW5">
        <v>6.23</v>
      </c>
      <c r="BX5">
        <v>4.2581249999999997</v>
      </c>
      <c r="BY5">
        <v>0.26</v>
      </c>
      <c r="BZ5">
        <v>1.938104</v>
      </c>
      <c r="CA5">
        <v>3.5116900000000002</v>
      </c>
      <c r="CB5">
        <v>1.82</v>
      </c>
      <c r="CC5">
        <v>1.41</v>
      </c>
      <c r="CD5">
        <v>1.39</v>
      </c>
      <c r="CE5">
        <v>0.92</v>
      </c>
      <c r="CF5">
        <v>0.23</v>
      </c>
      <c r="CG5">
        <v>3.78</v>
      </c>
      <c r="CH5">
        <v>0</v>
      </c>
      <c r="CI5">
        <v>7.09</v>
      </c>
      <c r="CJ5">
        <v>1.95</v>
      </c>
      <c r="CK5">
        <v>1.84</v>
      </c>
      <c r="CL5">
        <v>5.313701</v>
      </c>
      <c r="CM5">
        <v>1.870228</v>
      </c>
      <c r="CN5">
        <v>3.542468</v>
      </c>
      <c r="CO5">
        <v>3.04</v>
      </c>
      <c r="CP5">
        <v>0.99398600000000004</v>
      </c>
      <c r="CQ5">
        <v>1.3710979999999999</v>
      </c>
      <c r="CR5">
        <v>3.57</v>
      </c>
      <c r="CS5">
        <v>1.974607</v>
      </c>
      <c r="CT5">
        <v>1.9429620000000001</v>
      </c>
      <c r="CU5">
        <v>1.959684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85.602236000000019</v>
      </c>
    </row>
    <row r="6" spans="1:114">
      <c r="A6" t="s">
        <v>48</v>
      </c>
      <c r="B6">
        <v>0</v>
      </c>
      <c r="C6">
        <v>25.750332</v>
      </c>
      <c r="D6">
        <v>5.4787939999999997</v>
      </c>
      <c r="E6">
        <v>0</v>
      </c>
      <c r="F6">
        <v>0</v>
      </c>
      <c r="G6">
        <v>22.628482000000002</v>
      </c>
      <c r="H6">
        <v>0</v>
      </c>
      <c r="I6">
        <v>78.886319999999998</v>
      </c>
      <c r="J6">
        <v>5.7164000000000001</v>
      </c>
      <c r="K6">
        <v>687.79276700000003</v>
      </c>
      <c r="L6">
        <v>437.61432400000001</v>
      </c>
      <c r="M6">
        <v>92.912925000000001</v>
      </c>
      <c r="N6">
        <v>119.136178</v>
      </c>
      <c r="O6">
        <v>124.789163</v>
      </c>
      <c r="P6">
        <v>69.158816999999999</v>
      </c>
      <c r="Q6">
        <v>21.969277000000002</v>
      </c>
      <c r="R6">
        <v>42.846212999999999</v>
      </c>
      <c r="S6">
        <v>26.616266</v>
      </c>
      <c r="T6">
        <v>0.56176800000000005</v>
      </c>
      <c r="U6">
        <v>348.97500000000002</v>
      </c>
      <c r="V6">
        <v>14.253199</v>
      </c>
      <c r="W6">
        <v>44.984769999999997</v>
      </c>
      <c r="X6">
        <v>152.393475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17.006554999999999</v>
      </c>
      <c r="AF6">
        <v>8.3321880000000004</v>
      </c>
      <c r="AG6">
        <v>42.599863999999997</v>
      </c>
      <c r="AH6">
        <v>0</v>
      </c>
      <c r="AI6">
        <v>0</v>
      </c>
      <c r="AJ6">
        <v>0</v>
      </c>
      <c r="AK6">
        <v>26.161387999999999</v>
      </c>
      <c r="AL6">
        <v>12.782</v>
      </c>
      <c r="AM6">
        <v>16.345120999999999</v>
      </c>
      <c r="AN6">
        <v>0.68552299999999999</v>
      </c>
      <c r="AO6">
        <v>0</v>
      </c>
      <c r="AP6">
        <v>0</v>
      </c>
      <c r="AQ6">
        <v>0</v>
      </c>
      <c r="AR6">
        <v>30.911999999999999</v>
      </c>
      <c r="AS6">
        <v>21.523199999999999</v>
      </c>
      <c r="AT6">
        <v>14.9968</v>
      </c>
      <c r="AU6">
        <v>0</v>
      </c>
      <c r="AV6">
        <v>14.244864</v>
      </c>
      <c r="AW6">
        <v>50.800941999999999</v>
      </c>
      <c r="AX6">
        <v>5.7164000000000001</v>
      </c>
      <c r="AY6">
        <v>0</v>
      </c>
      <c r="AZ6">
        <f t="shared" si="0"/>
        <v>85.602236000000019</v>
      </c>
      <c r="BA6">
        <f t="shared" si="1"/>
        <v>2676.7273509999995</v>
      </c>
      <c r="BD6">
        <v>4.2938999999999998</v>
      </c>
      <c r="BE6">
        <v>0</v>
      </c>
      <c r="BF6">
        <v>2.4153999999999998E-2</v>
      </c>
      <c r="BG6">
        <v>0</v>
      </c>
      <c r="BH6">
        <v>0</v>
      </c>
      <c r="BI6">
        <v>0.84606800000000004</v>
      </c>
      <c r="BJ6">
        <v>0</v>
      </c>
      <c r="BK6">
        <v>2.0615000000000001E-2</v>
      </c>
      <c r="BL6">
        <v>0</v>
      </c>
      <c r="BM6">
        <v>0</v>
      </c>
      <c r="BN6">
        <v>0</v>
      </c>
      <c r="BO6">
        <v>2.02</v>
      </c>
      <c r="BP6">
        <v>2.19</v>
      </c>
      <c r="BQ6">
        <v>3.542468</v>
      </c>
      <c r="BR6">
        <v>0.49598399999999998</v>
      </c>
      <c r="BS6">
        <v>1.64</v>
      </c>
      <c r="BT6">
        <v>0</v>
      </c>
      <c r="BU6">
        <v>2.9693329999999998</v>
      </c>
      <c r="BV6">
        <v>1.341844</v>
      </c>
      <c r="BW6">
        <v>6.23</v>
      </c>
      <c r="BX6">
        <v>4.2581249999999997</v>
      </c>
      <c r="BY6">
        <v>0.26</v>
      </c>
      <c r="BZ6">
        <v>1.938104</v>
      </c>
      <c r="CA6">
        <v>3.5116900000000002</v>
      </c>
      <c r="CB6">
        <v>1.82</v>
      </c>
      <c r="CC6">
        <v>1.41</v>
      </c>
      <c r="CD6">
        <v>1.39</v>
      </c>
      <c r="CE6">
        <v>0.92</v>
      </c>
      <c r="CF6">
        <v>0.23</v>
      </c>
      <c r="CG6">
        <v>3.78</v>
      </c>
      <c r="CH6">
        <v>0</v>
      </c>
      <c r="CI6">
        <v>7.09</v>
      </c>
      <c r="CJ6">
        <v>1.95</v>
      </c>
      <c r="CK6">
        <v>1.84</v>
      </c>
      <c r="CL6">
        <v>5.313701</v>
      </c>
      <c r="CM6">
        <v>1.870228</v>
      </c>
      <c r="CN6">
        <v>3.542468</v>
      </c>
      <c r="CO6">
        <v>3.04</v>
      </c>
      <c r="CP6">
        <v>0.99398600000000004</v>
      </c>
      <c r="CQ6">
        <v>1.3710979999999999</v>
      </c>
      <c r="CR6">
        <v>3.57</v>
      </c>
      <c r="CS6">
        <v>1.974607</v>
      </c>
      <c r="CT6">
        <v>1.9429620000000001</v>
      </c>
      <c r="CU6">
        <v>1.959684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85.602236000000019</v>
      </c>
    </row>
    <row r="7" spans="1:114">
      <c r="A7" t="s">
        <v>49</v>
      </c>
      <c r="B7">
        <v>0</v>
      </c>
      <c r="C7">
        <v>25.750332</v>
      </c>
      <c r="D7">
        <v>5.4787939999999997</v>
      </c>
      <c r="E7">
        <v>0</v>
      </c>
      <c r="F7">
        <v>0</v>
      </c>
      <c r="G7">
        <v>22.628482000000002</v>
      </c>
      <c r="H7">
        <v>0</v>
      </c>
      <c r="I7">
        <v>78.886319999999998</v>
      </c>
      <c r="J7">
        <v>5.7164000000000001</v>
      </c>
      <c r="K7">
        <v>687.79276700000003</v>
      </c>
      <c r="L7">
        <v>437.61432400000001</v>
      </c>
      <c r="M7">
        <v>92.912925000000001</v>
      </c>
      <c r="N7">
        <v>119.136178</v>
      </c>
      <c r="O7">
        <v>124.789163</v>
      </c>
      <c r="P7">
        <v>69.158816999999999</v>
      </c>
      <c r="Q7">
        <v>21.969277000000002</v>
      </c>
      <c r="R7">
        <v>42.846212999999999</v>
      </c>
      <c r="S7">
        <v>26.616266</v>
      </c>
      <c r="T7">
        <v>0.56176800000000005</v>
      </c>
      <c r="U7">
        <v>348.97500000000002</v>
      </c>
      <c r="V7">
        <v>14.253199</v>
      </c>
      <c r="W7">
        <v>44.984769999999997</v>
      </c>
      <c r="X7">
        <v>152.393475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17.006554999999999</v>
      </c>
      <c r="AF7">
        <v>8.3321880000000004</v>
      </c>
      <c r="AG7">
        <v>42.599863999999997</v>
      </c>
      <c r="AH7">
        <v>0</v>
      </c>
      <c r="AI7">
        <v>0</v>
      </c>
      <c r="AJ7">
        <v>0</v>
      </c>
      <c r="AK7">
        <v>26.161387999999999</v>
      </c>
      <c r="AL7">
        <v>12.782</v>
      </c>
      <c r="AM7">
        <v>16.345120999999999</v>
      </c>
      <c r="AN7">
        <v>0.68552299999999999</v>
      </c>
      <c r="AO7">
        <v>0</v>
      </c>
      <c r="AP7">
        <v>0.38429999999999997</v>
      </c>
      <c r="AQ7">
        <v>0</v>
      </c>
      <c r="AR7">
        <v>38.64</v>
      </c>
      <c r="AS7">
        <v>21.523199999999999</v>
      </c>
      <c r="AT7">
        <v>14.9968</v>
      </c>
      <c r="AU7">
        <v>0</v>
      </c>
      <c r="AV7">
        <v>14.244864</v>
      </c>
      <c r="AW7">
        <v>50.800941999999999</v>
      </c>
      <c r="AX7">
        <v>5.7164000000000001</v>
      </c>
      <c r="AY7">
        <v>0</v>
      </c>
      <c r="AZ7">
        <f t="shared" si="0"/>
        <v>85.602236000000019</v>
      </c>
      <c r="BA7">
        <f t="shared" si="1"/>
        <v>2684.8396509999998</v>
      </c>
      <c r="BD7">
        <v>4.2938999999999998</v>
      </c>
      <c r="BE7">
        <v>0</v>
      </c>
      <c r="BF7">
        <v>2.4153999999999998E-2</v>
      </c>
      <c r="BG7">
        <v>0</v>
      </c>
      <c r="BH7">
        <v>0</v>
      </c>
      <c r="BI7">
        <v>0.84606800000000004</v>
      </c>
      <c r="BJ7">
        <v>0</v>
      </c>
      <c r="BK7">
        <v>2.0615000000000001E-2</v>
      </c>
      <c r="BL7">
        <v>0</v>
      </c>
      <c r="BM7">
        <v>0</v>
      </c>
      <c r="BN7">
        <v>0</v>
      </c>
      <c r="BO7">
        <v>2.02</v>
      </c>
      <c r="BP7">
        <v>2.19</v>
      </c>
      <c r="BQ7">
        <v>3.542468</v>
      </c>
      <c r="BR7">
        <v>0.49598399999999998</v>
      </c>
      <c r="BS7">
        <v>1.64</v>
      </c>
      <c r="BT7">
        <v>0</v>
      </c>
      <c r="BU7">
        <v>2.9693329999999998</v>
      </c>
      <c r="BV7">
        <v>1.341844</v>
      </c>
      <c r="BW7">
        <v>6.23</v>
      </c>
      <c r="BX7">
        <v>4.2581249999999997</v>
      </c>
      <c r="BY7">
        <v>0.26</v>
      </c>
      <c r="BZ7">
        <v>1.938104</v>
      </c>
      <c r="CA7">
        <v>3.5116900000000002</v>
      </c>
      <c r="CB7">
        <v>1.82</v>
      </c>
      <c r="CC7">
        <v>1.41</v>
      </c>
      <c r="CD7">
        <v>1.39</v>
      </c>
      <c r="CE7">
        <v>0.92</v>
      </c>
      <c r="CF7">
        <v>0.23</v>
      </c>
      <c r="CG7">
        <v>3.78</v>
      </c>
      <c r="CH7">
        <v>0</v>
      </c>
      <c r="CI7">
        <v>7.09</v>
      </c>
      <c r="CJ7">
        <v>1.95</v>
      </c>
      <c r="CK7">
        <v>1.84</v>
      </c>
      <c r="CL7">
        <v>5.313701</v>
      </c>
      <c r="CM7">
        <v>1.870228</v>
      </c>
      <c r="CN7">
        <v>3.542468</v>
      </c>
      <c r="CO7">
        <v>3.04</v>
      </c>
      <c r="CP7">
        <v>0.99398600000000004</v>
      </c>
      <c r="CQ7">
        <v>1.3710979999999999</v>
      </c>
      <c r="CR7">
        <v>3.57</v>
      </c>
      <c r="CS7">
        <v>1.974607</v>
      </c>
      <c r="CT7">
        <v>1.9429620000000001</v>
      </c>
      <c r="CU7">
        <v>1.959684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85.602236000000019</v>
      </c>
    </row>
    <row r="8" spans="1:114">
      <c r="A8" t="s">
        <v>50</v>
      </c>
      <c r="B8">
        <v>0</v>
      </c>
      <c r="C8">
        <v>25.750332</v>
      </c>
      <c r="D8">
        <v>5.4787939999999997</v>
      </c>
      <c r="E8">
        <v>0</v>
      </c>
      <c r="F8">
        <v>0</v>
      </c>
      <c r="G8">
        <v>22.628482000000002</v>
      </c>
      <c r="H8">
        <v>0</v>
      </c>
      <c r="I8">
        <v>78.886319999999998</v>
      </c>
      <c r="J8">
        <v>5.7164000000000001</v>
      </c>
      <c r="K8">
        <v>687.79276700000003</v>
      </c>
      <c r="L8">
        <v>437.61432400000001</v>
      </c>
      <c r="M8">
        <v>92.912925000000001</v>
      </c>
      <c r="N8">
        <v>119.136178</v>
      </c>
      <c r="O8">
        <v>124.789163</v>
      </c>
      <c r="P8">
        <v>69.158816999999999</v>
      </c>
      <c r="Q8">
        <v>21.969277000000002</v>
      </c>
      <c r="R8">
        <v>42.846212999999999</v>
      </c>
      <c r="S8">
        <v>26.616266</v>
      </c>
      <c r="T8">
        <v>0.56176800000000005</v>
      </c>
      <c r="U8">
        <v>348.97500000000002</v>
      </c>
      <c r="V8">
        <v>14.253199</v>
      </c>
      <c r="W8">
        <v>44.984769999999997</v>
      </c>
      <c r="X8">
        <v>152.393475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17.006554999999999</v>
      </c>
      <c r="AF8">
        <v>8.3321880000000004</v>
      </c>
      <c r="AG8">
        <v>42.599863999999997</v>
      </c>
      <c r="AH8">
        <v>0</v>
      </c>
      <c r="AI8">
        <v>0</v>
      </c>
      <c r="AJ8">
        <v>0</v>
      </c>
      <c r="AK8">
        <v>26.161387999999999</v>
      </c>
      <c r="AL8">
        <v>12.782</v>
      </c>
      <c r="AM8">
        <v>16.345120999999999</v>
      </c>
      <c r="AN8">
        <v>0.68552299999999999</v>
      </c>
      <c r="AO8">
        <v>0</v>
      </c>
      <c r="AP8">
        <v>0.38429999999999997</v>
      </c>
      <c r="AQ8">
        <v>0</v>
      </c>
      <c r="AR8">
        <v>38.64</v>
      </c>
      <c r="AS8">
        <v>21.523199999999999</v>
      </c>
      <c r="AT8">
        <v>14.9968</v>
      </c>
      <c r="AU8">
        <v>0</v>
      </c>
      <c r="AV8">
        <v>14.244864</v>
      </c>
      <c r="AW8">
        <v>50.800941999999999</v>
      </c>
      <c r="AX8">
        <v>5.7164000000000001</v>
      </c>
      <c r="AY8">
        <v>0</v>
      </c>
      <c r="AZ8">
        <f t="shared" si="0"/>
        <v>85.602236000000019</v>
      </c>
      <c r="BA8">
        <f t="shared" si="1"/>
        <v>2684.8396509999998</v>
      </c>
      <c r="BD8">
        <v>4.2938999999999998</v>
      </c>
      <c r="BE8">
        <v>0</v>
      </c>
      <c r="BF8">
        <v>2.4153999999999998E-2</v>
      </c>
      <c r="BG8">
        <v>0</v>
      </c>
      <c r="BH8">
        <v>0</v>
      </c>
      <c r="BI8">
        <v>0.84606800000000004</v>
      </c>
      <c r="BJ8">
        <v>0</v>
      </c>
      <c r="BK8">
        <v>2.0615000000000001E-2</v>
      </c>
      <c r="BL8">
        <v>0</v>
      </c>
      <c r="BM8">
        <v>0</v>
      </c>
      <c r="BN8">
        <v>0</v>
      </c>
      <c r="BO8">
        <v>2.02</v>
      </c>
      <c r="BP8">
        <v>2.19</v>
      </c>
      <c r="BQ8">
        <v>3.542468</v>
      </c>
      <c r="BR8">
        <v>0.49598399999999998</v>
      </c>
      <c r="BS8">
        <v>1.64</v>
      </c>
      <c r="BT8">
        <v>0</v>
      </c>
      <c r="BU8">
        <v>2.9693329999999998</v>
      </c>
      <c r="BV8">
        <v>1.341844</v>
      </c>
      <c r="BW8">
        <v>6.23</v>
      </c>
      <c r="BX8">
        <v>4.2581249999999997</v>
      </c>
      <c r="BY8">
        <v>0.26</v>
      </c>
      <c r="BZ8">
        <v>1.938104</v>
      </c>
      <c r="CA8">
        <v>3.5116900000000002</v>
      </c>
      <c r="CB8">
        <v>1.82</v>
      </c>
      <c r="CC8">
        <v>1.41</v>
      </c>
      <c r="CD8">
        <v>1.39</v>
      </c>
      <c r="CE8">
        <v>0.92</v>
      </c>
      <c r="CF8">
        <v>0.23</v>
      </c>
      <c r="CG8">
        <v>3.78</v>
      </c>
      <c r="CH8">
        <v>0</v>
      </c>
      <c r="CI8">
        <v>7.09</v>
      </c>
      <c r="CJ8">
        <v>1.95</v>
      </c>
      <c r="CK8">
        <v>1.84</v>
      </c>
      <c r="CL8">
        <v>5.313701</v>
      </c>
      <c r="CM8">
        <v>1.870228</v>
      </c>
      <c r="CN8">
        <v>3.542468</v>
      </c>
      <c r="CO8">
        <v>3.04</v>
      </c>
      <c r="CP8">
        <v>0.99398600000000004</v>
      </c>
      <c r="CQ8">
        <v>1.3710979999999999</v>
      </c>
      <c r="CR8">
        <v>3.57</v>
      </c>
      <c r="CS8">
        <v>1.974607</v>
      </c>
      <c r="CT8">
        <v>1.9429620000000001</v>
      </c>
      <c r="CU8">
        <v>1.959684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85.602236000000019</v>
      </c>
    </row>
    <row r="9" spans="1:114">
      <c r="A9" t="s">
        <v>51</v>
      </c>
      <c r="B9">
        <v>0</v>
      </c>
      <c r="C9">
        <v>25.750332</v>
      </c>
      <c r="D9">
        <v>5.4787939999999997</v>
      </c>
      <c r="E9">
        <v>0</v>
      </c>
      <c r="F9">
        <v>0</v>
      </c>
      <c r="G9">
        <v>22.628482000000002</v>
      </c>
      <c r="H9">
        <v>0</v>
      </c>
      <c r="I9">
        <v>78.886319999999998</v>
      </c>
      <c r="J9">
        <v>5.7164000000000001</v>
      </c>
      <c r="K9">
        <v>687.79276700000003</v>
      </c>
      <c r="L9">
        <v>437.61432400000001</v>
      </c>
      <c r="M9">
        <v>92.912925000000001</v>
      </c>
      <c r="N9">
        <v>119.136178</v>
      </c>
      <c r="O9">
        <v>124.789163</v>
      </c>
      <c r="P9">
        <v>69.158816999999999</v>
      </c>
      <c r="Q9">
        <v>21.969277000000002</v>
      </c>
      <c r="R9">
        <v>42.846212999999999</v>
      </c>
      <c r="S9">
        <v>26.616266</v>
      </c>
      <c r="T9">
        <v>0.56176800000000005</v>
      </c>
      <c r="U9">
        <v>348.97500000000002</v>
      </c>
      <c r="V9">
        <v>14.253199</v>
      </c>
      <c r="W9">
        <v>44.984769999999997</v>
      </c>
      <c r="X9">
        <v>152.393475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17.006554999999999</v>
      </c>
      <c r="AF9">
        <v>8.3321880000000004</v>
      </c>
      <c r="AG9">
        <v>42.599863999999997</v>
      </c>
      <c r="AH9">
        <v>0</v>
      </c>
      <c r="AI9">
        <v>0</v>
      </c>
      <c r="AJ9">
        <v>0</v>
      </c>
      <c r="AK9">
        <v>26.161387999999999</v>
      </c>
      <c r="AL9">
        <v>24.402000000000001</v>
      </c>
      <c r="AM9">
        <v>16.345120999999999</v>
      </c>
      <c r="AN9">
        <v>0.68552299999999999</v>
      </c>
      <c r="AO9">
        <v>0</v>
      </c>
      <c r="AP9">
        <v>0.38429999999999997</v>
      </c>
      <c r="AQ9">
        <v>0</v>
      </c>
      <c r="AR9">
        <v>52.44</v>
      </c>
      <c r="AS9">
        <v>21.523199999999999</v>
      </c>
      <c r="AT9">
        <v>14.9968</v>
      </c>
      <c r="AU9">
        <v>0</v>
      </c>
      <c r="AV9">
        <v>14.244864</v>
      </c>
      <c r="AW9">
        <v>50.800941999999999</v>
      </c>
      <c r="AX9">
        <v>5.7164000000000001</v>
      </c>
      <c r="AY9">
        <v>0</v>
      </c>
      <c r="AZ9">
        <f t="shared" si="0"/>
        <v>85.602236000000019</v>
      </c>
      <c r="BA9">
        <f t="shared" si="1"/>
        <v>2710.2596509999998</v>
      </c>
      <c r="BD9">
        <v>4.2938999999999998</v>
      </c>
      <c r="BE9">
        <v>0</v>
      </c>
      <c r="BF9">
        <v>2.4153999999999998E-2</v>
      </c>
      <c r="BG9">
        <v>0</v>
      </c>
      <c r="BH9">
        <v>0</v>
      </c>
      <c r="BI9">
        <v>0.84606800000000004</v>
      </c>
      <c r="BJ9">
        <v>0</v>
      </c>
      <c r="BK9">
        <v>2.0615000000000001E-2</v>
      </c>
      <c r="BL9">
        <v>0</v>
      </c>
      <c r="BM9">
        <v>0</v>
      </c>
      <c r="BN9">
        <v>0</v>
      </c>
      <c r="BO9">
        <v>2.02</v>
      </c>
      <c r="BP9">
        <v>2.19</v>
      </c>
      <c r="BQ9">
        <v>3.542468</v>
      </c>
      <c r="BR9">
        <v>0.49598399999999998</v>
      </c>
      <c r="BS9">
        <v>1.64</v>
      </c>
      <c r="BT9">
        <v>0</v>
      </c>
      <c r="BU9">
        <v>2.9693329999999998</v>
      </c>
      <c r="BV9">
        <v>1.341844</v>
      </c>
      <c r="BW9">
        <v>6.23</v>
      </c>
      <c r="BX9">
        <v>4.2581249999999997</v>
      </c>
      <c r="BY9">
        <v>0.26</v>
      </c>
      <c r="BZ9">
        <v>1.938104</v>
      </c>
      <c r="CA9">
        <v>3.5116900000000002</v>
      </c>
      <c r="CB9">
        <v>1.82</v>
      </c>
      <c r="CC9">
        <v>1.41</v>
      </c>
      <c r="CD9">
        <v>1.39</v>
      </c>
      <c r="CE9">
        <v>0.92</v>
      </c>
      <c r="CF9">
        <v>0.23</v>
      </c>
      <c r="CG9">
        <v>3.78</v>
      </c>
      <c r="CH9">
        <v>0</v>
      </c>
      <c r="CI9">
        <v>7.09</v>
      </c>
      <c r="CJ9">
        <v>1.95</v>
      </c>
      <c r="CK9">
        <v>1.84</v>
      </c>
      <c r="CL9">
        <v>5.313701</v>
      </c>
      <c r="CM9">
        <v>1.870228</v>
      </c>
      <c r="CN9">
        <v>3.542468</v>
      </c>
      <c r="CO9">
        <v>3.04</v>
      </c>
      <c r="CP9">
        <v>0.99398600000000004</v>
      </c>
      <c r="CQ9">
        <v>1.3710979999999999</v>
      </c>
      <c r="CR9">
        <v>3.57</v>
      </c>
      <c r="CS9">
        <v>1.974607</v>
      </c>
      <c r="CT9">
        <v>1.9429620000000001</v>
      </c>
      <c r="CU9">
        <v>1.959684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85.602236000000019</v>
      </c>
    </row>
    <row r="10" spans="1:114">
      <c r="A10" t="s">
        <v>52</v>
      </c>
      <c r="B10">
        <v>0</v>
      </c>
      <c r="C10">
        <v>25.750332</v>
      </c>
      <c r="D10">
        <v>5.4787939999999997</v>
      </c>
      <c r="E10">
        <v>0</v>
      </c>
      <c r="F10">
        <v>0</v>
      </c>
      <c r="G10">
        <v>22.628482000000002</v>
      </c>
      <c r="H10">
        <v>0</v>
      </c>
      <c r="I10">
        <v>78.886319999999998</v>
      </c>
      <c r="J10">
        <v>5.7164000000000001</v>
      </c>
      <c r="K10">
        <v>687.79276700000003</v>
      </c>
      <c r="L10">
        <v>437.61432400000001</v>
      </c>
      <c r="M10">
        <v>92.912925000000001</v>
      </c>
      <c r="N10">
        <v>119.136178</v>
      </c>
      <c r="O10">
        <v>124.789163</v>
      </c>
      <c r="P10">
        <v>69.158816999999999</v>
      </c>
      <c r="Q10">
        <v>21.969277000000002</v>
      </c>
      <c r="R10">
        <v>42.846212999999999</v>
      </c>
      <c r="S10">
        <v>26.616266</v>
      </c>
      <c r="T10">
        <v>0.56176800000000005</v>
      </c>
      <c r="U10">
        <v>348.97500000000002</v>
      </c>
      <c r="V10">
        <v>14.253199</v>
      </c>
      <c r="W10">
        <v>44.984769999999997</v>
      </c>
      <c r="X10">
        <v>152.393475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17.006554999999999</v>
      </c>
      <c r="AF10">
        <v>8.3321880000000004</v>
      </c>
      <c r="AG10">
        <v>42.599863999999997</v>
      </c>
      <c r="AH10">
        <v>0</v>
      </c>
      <c r="AI10">
        <v>0</v>
      </c>
      <c r="AJ10">
        <v>0</v>
      </c>
      <c r="AK10">
        <v>26.161387999999999</v>
      </c>
      <c r="AL10">
        <v>24.402000000000001</v>
      </c>
      <c r="AM10">
        <v>16.345120999999999</v>
      </c>
      <c r="AN10">
        <v>0.68552299999999999</v>
      </c>
      <c r="AO10">
        <v>0</v>
      </c>
      <c r="AP10">
        <v>0.38429999999999997</v>
      </c>
      <c r="AQ10">
        <v>0</v>
      </c>
      <c r="AR10">
        <v>52.44</v>
      </c>
      <c r="AS10">
        <v>21.523199999999999</v>
      </c>
      <c r="AT10">
        <v>14.9968</v>
      </c>
      <c r="AU10">
        <v>0</v>
      </c>
      <c r="AV10">
        <v>14.244864</v>
      </c>
      <c r="AW10">
        <v>50.800941999999999</v>
      </c>
      <c r="AX10">
        <v>5.7164000000000001</v>
      </c>
      <c r="AY10">
        <v>0</v>
      </c>
      <c r="AZ10">
        <f t="shared" si="0"/>
        <v>85.602236000000019</v>
      </c>
      <c r="BA10">
        <f t="shared" si="1"/>
        <v>2710.2596509999998</v>
      </c>
      <c r="BD10">
        <v>4.2938999999999998</v>
      </c>
      <c r="BE10">
        <v>0</v>
      </c>
      <c r="BF10">
        <v>2.4153999999999998E-2</v>
      </c>
      <c r="BG10">
        <v>0</v>
      </c>
      <c r="BH10">
        <v>0</v>
      </c>
      <c r="BI10">
        <v>0.84606800000000004</v>
      </c>
      <c r="BJ10">
        <v>0</v>
      </c>
      <c r="BK10">
        <v>2.0615000000000001E-2</v>
      </c>
      <c r="BL10">
        <v>0</v>
      </c>
      <c r="BM10">
        <v>0</v>
      </c>
      <c r="BN10">
        <v>0</v>
      </c>
      <c r="BO10">
        <v>2.02</v>
      </c>
      <c r="BP10">
        <v>2.19</v>
      </c>
      <c r="BQ10">
        <v>3.542468</v>
      </c>
      <c r="BR10">
        <v>0.49598399999999998</v>
      </c>
      <c r="BS10">
        <v>1.64</v>
      </c>
      <c r="BT10">
        <v>0</v>
      </c>
      <c r="BU10">
        <v>2.9693329999999998</v>
      </c>
      <c r="BV10">
        <v>1.341844</v>
      </c>
      <c r="BW10">
        <v>6.23</v>
      </c>
      <c r="BX10">
        <v>4.2581249999999997</v>
      </c>
      <c r="BY10">
        <v>0.26</v>
      </c>
      <c r="BZ10">
        <v>1.938104</v>
      </c>
      <c r="CA10">
        <v>3.5116900000000002</v>
      </c>
      <c r="CB10">
        <v>1.82</v>
      </c>
      <c r="CC10">
        <v>1.41</v>
      </c>
      <c r="CD10">
        <v>1.39</v>
      </c>
      <c r="CE10">
        <v>0.92</v>
      </c>
      <c r="CF10">
        <v>0.23</v>
      </c>
      <c r="CG10">
        <v>3.78</v>
      </c>
      <c r="CH10">
        <v>0</v>
      </c>
      <c r="CI10">
        <v>7.09</v>
      </c>
      <c r="CJ10">
        <v>1.95</v>
      </c>
      <c r="CK10">
        <v>1.84</v>
      </c>
      <c r="CL10">
        <v>5.313701</v>
      </c>
      <c r="CM10">
        <v>1.870228</v>
      </c>
      <c r="CN10">
        <v>3.542468</v>
      </c>
      <c r="CO10">
        <v>3.04</v>
      </c>
      <c r="CP10">
        <v>0.99398600000000004</v>
      </c>
      <c r="CQ10">
        <v>1.3710979999999999</v>
      </c>
      <c r="CR10">
        <v>3.57</v>
      </c>
      <c r="CS10">
        <v>1.974607</v>
      </c>
      <c r="CT10">
        <v>1.9429620000000001</v>
      </c>
      <c r="CU10">
        <v>1.959684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85.602236000000019</v>
      </c>
    </row>
    <row r="11" spans="1:114">
      <c r="A11" t="s">
        <v>53</v>
      </c>
      <c r="B11">
        <v>0</v>
      </c>
      <c r="C11">
        <v>25.750332</v>
      </c>
      <c r="D11">
        <v>5.4787939999999997</v>
      </c>
      <c r="E11">
        <v>0</v>
      </c>
      <c r="F11">
        <v>0</v>
      </c>
      <c r="G11">
        <v>22.628482000000002</v>
      </c>
      <c r="H11">
        <v>0</v>
      </c>
      <c r="I11">
        <v>78.886319999999998</v>
      </c>
      <c r="J11">
        <v>5.7164000000000001</v>
      </c>
      <c r="K11">
        <v>687.79276700000003</v>
      </c>
      <c r="L11">
        <v>437.61432400000001</v>
      </c>
      <c r="M11">
        <v>92.912925000000001</v>
      </c>
      <c r="N11">
        <v>119.136178</v>
      </c>
      <c r="O11">
        <v>124.789163</v>
      </c>
      <c r="P11">
        <v>69.158816999999999</v>
      </c>
      <c r="Q11">
        <v>21.969277000000002</v>
      </c>
      <c r="R11">
        <v>42.846212999999999</v>
      </c>
      <c r="S11">
        <v>26.616266</v>
      </c>
      <c r="T11">
        <v>0.56176800000000005</v>
      </c>
      <c r="U11">
        <v>348.97500000000002</v>
      </c>
      <c r="V11">
        <v>14.253199</v>
      </c>
      <c r="W11">
        <v>44.984769999999997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17.006554999999999</v>
      </c>
      <c r="AF11">
        <v>8.3321880000000004</v>
      </c>
      <c r="AG11">
        <v>42.599863999999997</v>
      </c>
      <c r="AH11">
        <v>0</v>
      </c>
      <c r="AI11">
        <v>0</v>
      </c>
      <c r="AJ11">
        <v>0</v>
      </c>
      <c r="AK11">
        <v>26.161387999999999</v>
      </c>
      <c r="AL11">
        <v>82.501999999999995</v>
      </c>
      <c r="AM11">
        <v>16.345120999999999</v>
      </c>
      <c r="AN11">
        <v>0.68552299999999999</v>
      </c>
      <c r="AO11">
        <v>0</v>
      </c>
      <c r="AP11">
        <v>0.51239999999999997</v>
      </c>
      <c r="AQ11">
        <v>0</v>
      </c>
      <c r="AR11">
        <v>52.44</v>
      </c>
      <c r="AS11">
        <v>21.523199999999999</v>
      </c>
      <c r="AT11">
        <v>14.9968</v>
      </c>
      <c r="AU11">
        <v>0</v>
      </c>
      <c r="AV11">
        <v>14.244864</v>
      </c>
      <c r="AW11">
        <v>50.800941999999999</v>
      </c>
      <c r="AX11">
        <v>5.7164000000000001</v>
      </c>
      <c r="AY11">
        <v>0</v>
      </c>
      <c r="AZ11">
        <f t="shared" si="0"/>
        <v>85.602421000000021</v>
      </c>
      <c r="BA11">
        <f t="shared" si="1"/>
        <v>2763.6100859999997</v>
      </c>
      <c r="BD11">
        <v>4.2938999999999998</v>
      </c>
      <c r="BE11">
        <v>0</v>
      </c>
      <c r="BF11">
        <v>2.4339E-2</v>
      </c>
      <c r="BG11">
        <v>0</v>
      </c>
      <c r="BH11">
        <v>0</v>
      </c>
      <c r="BI11">
        <v>0.84606800000000004</v>
      </c>
      <c r="BJ11">
        <v>0</v>
      </c>
      <c r="BK11">
        <v>2.0615000000000001E-2</v>
      </c>
      <c r="BL11">
        <v>0</v>
      </c>
      <c r="BM11">
        <v>0</v>
      </c>
      <c r="BN11">
        <v>0</v>
      </c>
      <c r="BO11">
        <v>2.02</v>
      </c>
      <c r="BP11">
        <v>2.19</v>
      </c>
      <c r="BQ11">
        <v>3.542468</v>
      </c>
      <c r="BR11">
        <v>0.49598399999999998</v>
      </c>
      <c r="BS11">
        <v>1.64</v>
      </c>
      <c r="BT11">
        <v>0</v>
      </c>
      <c r="BU11">
        <v>2.9693329999999998</v>
      </c>
      <c r="BV11">
        <v>1.341844</v>
      </c>
      <c r="BW11">
        <v>6.23</v>
      </c>
      <c r="BX11">
        <v>4.2581249999999997</v>
      </c>
      <c r="BY11">
        <v>0.26</v>
      </c>
      <c r="BZ11">
        <v>1.938104</v>
      </c>
      <c r="CA11">
        <v>3.5116900000000002</v>
      </c>
      <c r="CB11">
        <v>1.82</v>
      </c>
      <c r="CC11">
        <v>1.41</v>
      </c>
      <c r="CD11">
        <v>1.39</v>
      </c>
      <c r="CE11">
        <v>0.92</v>
      </c>
      <c r="CF11">
        <v>0.23</v>
      </c>
      <c r="CG11">
        <v>3.78</v>
      </c>
      <c r="CH11">
        <v>0</v>
      </c>
      <c r="CI11">
        <v>7.09</v>
      </c>
      <c r="CJ11">
        <v>1.95</v>
      </c>
      <c r="CK11">
        <v>1.84</v>
      </c>
      <c r="CL11">
        <v>5.313701</v>
      </c>
      <c r="CM11">
        <v>1.870228</v>
      </c>
      <c r="CN11">
        <v>3.542468</v>
      </c>
      <c r="CO11">
        <v>3.04</v>
      </c>
      <c r="CP11">
        <v>0.99398600000000004</v>
      </c>
      <c r="CQ11">
        <v>1.3710979999999999</v>
      </c>
      <c r="CR11">
        <v>3.57</v>
      </c>
      <c r="CS11">
        <v>1.974607</v>
      </c>
      <c r="CT11">
        <v>1.9429620000000001</v>
      </c>
      <c r="CU11">
        <v>1.959684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85.602421000000021</v>
      </c>
    </row>
    <row r="12" spans="1:114">
      <c r="A12" t="s">
        <v>54</v>
      </c>
      <c r="B12">
        <v>0</v>
      </c>
      <c r="C12">
        <v>25.750332</v>
      </c>
      <c r="D12">
        <v>5.4787939999999997</v>
      </c>
      <c r="E12">
        <v>0</v>
      </c>
      <c r="F12">
        <v>0</v>
      </c>
      <c r="G12">
        <v>22.628482000000002</v>
      </c>
      <c r="H12">
        <v>0</v>
      </c>
      <c r="I12">
        <v>78.886319999999998</v>
      </c>
      <c r="J12">
        <v>5.7164000000000001</v>
      </c>
      <c r="K12">
        <v>687.79276700000003</v>
      </c>
      <c r="L12">
        <v>437.61432400000001</v>
      </c>
      <c r="M12">
        <v>92.912925000000001</v>
      </c>
      <c r="N12">
        <v>119.136178</v>
      </c>
      <c r="O12">
        <v>124.789163</v>
      </c>
      <c r="P12">
        <v>69.158816999999999</v>
      </c>
      <c r="Q12">
        <v>21.969277000000002</v>
      </c>
      <c r="R12">
        <v>42.846212999999999</v>
      </c>
      <c r="S12">
        <v>26.616266</v>
      </c>
      <c r="T12">
        <v>0.56176800000000005</v>
      </c>
      <c r="U12">
        <v>348.97500000000002</v>
      </c>
      <c r="V12">
        <v>14.253199</v>
      </c>
      <c r="W12">
        <v>44.984769999999997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17.006554999999999</v>
      </c>
      <c r="AF12">
        <v>8.3321880000000004</v>
      </c>
      <c r="AG12">
        <v>42.599863999999997</v>
      </c>
      <c r="AH12">
        <v>0</v>
      </c>
      <c r="AI12">
        <v>0</v>
      </c>
      <c r="AJ12">
        <v>0</v>
      </c>
      <c r="AK12">
        <v>26.161387999999999</v>
      </c>
      <c r="AL12">
        <v>82.501999999999995</v>
      </c>
      <c r="AM12">
        <v>16.345120999999999</v>
      </c>
      <c r="AN12">
        <v>0.68552299999999999</v>
      </c>
      <c r="AO12">
        <v>0</v>
      </c>
      <c r="AP12">
        <v>0.51239999999999997</v>
      </c>
      <c r="AQ12">
        <v>0</v>
      </c>
      <c r="AR12">
        <v>33.119999999999997</v>
      </c>
      <c r="AS12">
        <v>21.523199999999999</v>
      </c>
      <c r="AT12">
        <v>14.9968</v>
      </c>
      <c r="AU12">
        <v>0</v>
      </c>
      <c r="AV12">
        <v>14.244864</v>
      </c>
      <c r="AW12">
        <v>50.800941999999999</v>
      </c>
      <c r="AX12">
        <v>5.7164000000000001</v>
      </c>
      <c r="AY12">
        <v>0</v>
      </c>
      <c r="AZ12">
        <f t="shared" si="0"/>
        <v>85.522421000000023</v>
      </c>
      <c r="BA12">
        <f t="shared" si="1"/>
        <v>2744.2100859999996</v>
      </c>
      <c r="BD12">
        <v>4.2938999999999998</v>
      </c>
      <c r="BE12">
        <v>0</v>
      </c>
      <c r="BF12">
        <v>2.4339E-2</v>
      </c>
      <c r="BG12">
        <v>0</v>
      </c>
      <c r="BH12">
        <v>0</v>
      </c>
      <c r="BI12">
        <v>0.84606800000000004</v>
      </c>
      <c r="BJ12">
        <v>0</v>
      </c>
      <c r="BK12">
        <v>2.0615000000000001E-2</v>
      </c>
      <c r="BL12">
        <v>0</v>
      </c>
      <c r="BM12">
        <v>0</v>
      </c>
      <c r="BN12">
        <v>0</v>
      </c>
      <c r="BO12">
        <v>2.02</v>
      </c>
      <c r="BP12">
        <v>2.19</v>
      </c>
      <c r="BQ12">
        <v>3.542468</v>
      </c>
      <c r="BR12">
        <v>0.49598399999999998</v>
      </c>
      <c r="BS12">
        <v>1.64</v>
      </c>
      <c r="BT12">
        <v>0</v>
      </c>
      <c r="BU12">
        <v>2.9693329999999998</v>
      </c>
      <c r="BV12">
        <v>1.341844</v>
      </c>
      <c r="BW12">
        <v>6.23</v>
      </c>
      <c r="BX12">
        <v>4.2581249999999997</v>
      </c>
      <c r="BY12">
        <v>0.26</v>
      </c>
      <c r="BZ12">
        <v>1.938104</v>
      </c>
      <c r="CA12">
        <v>3.5116900000000002</v>
      </c>
      <c r="CB12">
        <v>1.82</v>
      </c>
      <c r="CC12">
        <v>1.33</v>
      </c>
      <c r="CD12">
        <v>1.39</v>
      </c>
      <c r="CE12">
        <v>0.92</v>
      </c>
      <c r="CF12">
        <v>0.23</v>
      </c>
      <c r="CG12">
        <v>3.78</v>
      </c>
      <c r="CH12">
        <v>0</v>
      </c>
      <c r="CI12">
        <v>7.09</v>
      </c>
      <c r="CJ12">
        <v>1.95</v>
      </c>
      <c r="CK12">
        <v>1.84</v>
      </c>
      <c r="CL12">
        <v>5.313701</v>
      </c>
      <c r="CM12">
        <v>1.870228</v>
      </c>
      <c r="CN12">
        <v>3.542468</v>
      </c>
      <c r="CO12">
        <v>3.04</v>
      </c>
      <c r="CP12">
        <v>0.99398600000000004</v>
      </c>
      <c r="CQ12">
        <v>1.3710979999999999</v>
      </c>
      <c r="CR12">
        <v>3.57</v>
      </c>
      <c r="CS12">
        <v>1.974607</v>
      </c>
      <c r="CT12">
        <v>1.9429620000000001</v>
      </c>
      <c r="CU12">
        <v>1.959684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85.522421000000023</v>
      </c>
    </row>
    <row r="13" spans="1:114">
      <c r="A13" t="s">
        <v>55</v>
      </c>
      <c r="B13">
        <v>0</v>
      </c>
      <c r="C13">
        <v>25.750332</v>
      </c>
      <c r="D13">
        <v>5.4787939999999997</v>
      </c>
      <c r="E13">
        <v>0</v>
      </c>
      <c r="F13">
        <v>0</v>
      </c>
      <c r="G13">
        <v>22.628482000000002</v>
      </c>
      <c r="H13">
        <v>0</v>
      </c>
      <c r="I13">
        <v>78.886319999999998</v>
      </c>
      <c r="J13">
        <v>5.7164000000000001</v>
      </c>
      <c r="K13">
        <v>687.79276700000003</v>
      </c>
      <c r="L13">
        <v>437.61432400000001</v>
      </c>
      <c r="M13">
        <v>92.912925000000001</v>
      </c>
      <c r="N13">
        <v>119.136178</v>
      </c>
      <c r="O13">
        <v>124.789163</v>
      </c>
      <c r="P13">
        <v>69.158816999999999</v>
      </c>
      <c r="Q13">
        <v>21.969277000000002</v>
      </c>
      <c r="R13">
        <v>42.846212999999999</v>
      </c>
      <c r="S13">
        <v>26.616266</v>
      </c>
      <c r="T13">
        <v>0.56176800000000005</v>
      </c>
      <c r="U13">
        <v>344.25</v>
      </c>
      <c r="V13">
        <v>14.253199</v>
      </c>
      <c r="W13">
        <v>44.984769999999997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17.006554999999999</v>
      </c>
      <c r="AF13">
        <v>8.3321880000000004</v>
      </c>
      <c r="AG13">
        <v>42.599863999999997</v>
      </c>
      <c r="AH13">
        <v>0</v>
      </c>
      <c r="AI13">
        <v>0</v>
      </c>
      <c r="AJ13">
        <v>0</v>
      </c>
      <c r="AK13">
        <v>26.161387999999999</v>
      </c>
      <c r="AL13">
        <v>82.501999999999995</v>
      </c>
      <c r="AM13">
        <v>16.345120999999999</v>
      </c>
      <c r="AN13">
        <v>0.68552299999999999</v>
      </c>
      <c r="AO13">
        <v>0</v>
      </c>
      <c r="AP13">
        <v>0.51239999999999997</v>
      </c>
      <c r="AQ13">
        <v>0</v>
      </c>
      <c r="AR13">
        <v>33.119999999999997</v>
      </c>
      <c r="AS13">
        <v>24.2136</v>
      </c>
      <c r="AT13">
        <v>14.9968</v>
      </c>
      <c r="AU13">
        <v>0</v>
      </c>
      <c r="AV13">
        <v>14.244864</v>
      </c>
      <c r="AW13">
        <v>50.800941999999999</v>
      </c>
      <c r="AX13">
        <v>5.7164000000000001</v>
      </c>
      <c r="AY13">
        <v>0</v>
      </c>
      <c r="AZ13">
        <f t="shared" si="0"/>
        <v>85.633211000000017</v>
      </c>
      <c r="BA13">
        <f t="shared" si="1"/>
        <v>2742.2862759999989</v>
      </c>
      <c r="BD13">
        <v>4.2938999999999998</v>
      </c>
      <c r="BE13">
        <v>0</v>
      </c>
      <c r="BF13">
        <v>2.4339E-2</v>
      </c>
      <c r="BG13">
        <v>0</v>
      </c>
      <c r="BH13">
        <v>0</v>
      </c>
      <c r="BI13">
        <v>0.84606800000000004</v>
      </c>
      <c r="BJ13">
        <v>0</v>
      </c>
      <c r="BK13">
        <v>2.0615000000000001E-2</v>
      </c>
      <c r="BL13">
        <v>0</v>
      </c>
      <c r="BM13">
        <v>0</v>
      </c>
      <c r="BN13">
        <v>0</v>
      </c>
      <c r="BO13">
        <v>2.02</v>
      </c>
      <c r="BP13">
        <v>2.19</v>
      </c>
      <c r="BQ13">
        <v>3.542468</v>
      </c>
      <c r="BR13">
        <v>0.49598399999999998</v>
      </c>
      <c r="BS13">
        <v>1.64</v>
      </c>
      <c r="BT13">
        <v>0</v>
      </c>
      <c r="BU13">
        <v>2.9693329999999998</v>
      </c>
      <c r="BV13">
        <v>1.341844</v>
      </c>
      <c r="BW13">
        <v>6.23</v>
      </c>
      <c r="BX13">
        <v>4.2581249999999997</v>
      </c>
      <c r="BY13">
        <v>0.26</v>
      </c>
      <c r="BZ13">
        <v>1.938104</v>
      </c>
      <c r="CA13">
        <v>3.5116900000000002</v>
      </c>
      <c r="CB13">
        <v>1.82</v>
      </c>
      <c r="CC13">
        <v>1.33</v>
      </c>
      <c r="CD13">
        <v>1.39</v>
      </c>
      <c r="CE13">
        <v>0.92</v>
      </c>
      <c r="CF13">
        <v>0.23</v>
      </c>
      <c r="CG13">
        <v>3.78</v>
      </c>
      <c r="CH13">
        <v>0</v>
      </c>
      <c r="CI13">
        <v>7.19</v>
      </c>
      <c r="CJ13">
        <v>1.95</v>
      </c>
      <c r="CK13">
        <v>1.84</v>
      </c>
      <c r="CL13">
        <v>5.313701</v>
      </c>
      <c r="CM13">
        <v>1.870228</v>
      </c>
      <c r="CN13">
        <v>3.542468</v>
      </c>
      <c r="CO13">
        <v>3.04</v>
      </c>
      <c r="CP13">
        <v>0.99398600000000004</v>
      </c>
      <c r="CQ13">
        <v>1.3710979999999999</v>
      </c>
      <c r="CR13">
        <v>3.57</v>
      </c>
      <c r="CS13">
        <v>1.9853970000000001</v>
      </c>
      <c r="CT13">
        <v>1.9429620000000001</v>
      </c>
      <c r="CU13">
        <v>1.959684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85.633211000000017</v>
      </c>
    </row>
    <row r="14" spans="1:114">
      <c r="A14" t="s">
        <v>56</v>
      </c>
      <c r="B14">
        <v>0</v>
      </c>
      <c r="C14">
        <v>25.750332</v>
      </c>
      <c r="D14">
        <v>5.4787939999999997</v>
      </c>
      <c r="E14">
        <v>0</v>
      </c>
      <c r="F14">
        <v>0</v>
      </c>
      <c r="G14">
        <v>22.628482000000002</v>
      </c>
      <c r="H14">
        <v>0</v>
      </c>
      <c r="I14">
        <v>78.886319999999998</v>
      </c>
      <c r="J14">
        <v>5.7164000000000001</v>
      </c>
      <c r="K14">
        <v>687.79276700000003</v>
      </c>
      <c r="L14">
        <v>437.61432400000001</v>
      </c>
      <c r="M14">
        <v>92.912925000000001</v>
      </c>
      <c r="N14">
        <v>119.136178</v>
      </c>
      <c r="O14">
        <v>124.789163</v>
      </c>
      <c r="P14">
        <v>69.158816999999999</v>
      </c>
      <c r="Q14">
        <v>21.969277000000002</v>
      </c>
      <c r="R14">
        <v>42.846212999999999</v>
      </c>
      <c r="S14">
        <v>26.616266</v>
      </c>
      <c r="T14">
        <v>0.56176800000000005</v>
      </c>
      <c r="U14">
        <v>344.25</v>
      </c>
      <c r="V14">
        <v>14.253199</v>
      </c>
      <c r="W14">
        <v>44.984769999999997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17.006554999999999</v>
      </c>
      <c r="AF14">
        <v>8.3321880000000004</v>
      </c>
      <c r="AG14">
        <v>42.599863999999997</v>
      </c>
      <c r="AH14">
        <v>0</v>
      </c>
      <c r="AI14">
        <v>0</v>
      </c>
      <c r="AJ14">
        <v>0</v>
      </c>
      <c r="AK14">
        <v>26.161387999999999</v>
      </c>
      <c r="AL14">
        <v>82.501999999999995</v>
      </c>
      <c r="AM14">
        <v>16.345120999999999</v>
      </c>
      <c r="AN14">
        <v>0.68552299999999999</v>
      </c>
      <c r="AO14">
        <v>0</v>
      </c>
      <c r="AP14">
        <v>0.51239999999999997</v>
      </c>
      <c r="AQ14">
        <v>0</v>
      </c>
      <c r="AR14">
        <v>33.119999999999997</v>
      </c>
      <c r="AS14">
        <v>24.2136</v>
      </c>
      <c r="AT14">
        <v>14.9968</v>
      </c>
      <c r="AU14">
        <v>0</v>
      </c>
      <c r="AV14">
        <v>14.244864</v>
      </c>
      <c r="AW14">
        <v>50.800941999999999</v>
      </c>
      <c r="AX14">
        <v>5.7164000000000001</v>
      </c>
      <c r="AY14">
        <v>0</v>
      </c>
      <c r="AZ14">
        <f t="shared" si="0"/>
        <v>85.633211000000017</v>
      </c>
      <c r="BA14">
        <f t="shared" si="1"/>
        <v>2742.2862759999989</v>
      </c>
      <c r="BD14">
        <v>4.2938999999999998</v>
      </c>
      <c r="BE14">
        <v>0</v>
      </c>
      <c r="BF14">
        <v>2.4339E-2</v>
      </c>
      <c r="BG14">
        <v>0</v>
      </c>
      <c r="BH14">
        <v>0</v>
      </c>
      <c r="BI14">
        <v>0.84606800000000004</v>
      </c>
      <c r="BJ14">
        <v>0</v>
      </c>
      <c r="BK14">
        <v>2.0615000000000001E-2</v>
      </c>
      <c r="BL14">
        <v>0</v>
      </c>
      <c r="BM14">
        <v>0</v>
      </c>
      <c r="BN14">
        <v>0</v>
      </c>
      <c r="BO14">
        <v>2.02</v>
      </c>
      <c r="BP14">
        <v>2.19</v>
      </c>
      <c r="BQ14">
        <v>3.542468</v>
      </c>
      <c r="BR14">
        <v>0.49598399999999998</v>
      </c>
      <c r="BS14">
        <v>1.64</v>
      </c>
      <c r="BT14">
        <v>0</v>
      </c>
      <c r="BU14">
        <v>2.9693329999999998</v>
      </c>
      <c r="BV14">
        <v>1.341844</v>
      </c>
      <c r="BW14">
        <v>6.23</v>
      </c>
      <c r="BX14">
        <v>4.2581249999999997</v>
      </c>
      <c r="BY14">
        <v>0.26</v>
      </c>
      <c r="BZ14">
        <v>1.938104</v>
      </c>
      <c r="CA14">
        <v>3.5116900000000002</v>
      </c>
      <c r="CB14">
        <v>1.82</v>
      </c>
      <c r="CC14">
        <v>1.33</v>
      </c>
      <c r="CD14">
        <v>1.39</v>
      </c>
      <c r="CE14">
        <v>0.92</v>
      </c>
      <c r="CF14">
        <v>0.23</v>
      </c>
      <c r="CG14">
        <v>3.78</v>
      </c>
      <c r="CH14">
        <v>0</v>
      </c>
      <c r="CI14">
        <v>7.19</v>
      </c>
      <c r="CJ14">
        <v>1.95</v>
      </c>
      <c r="CK14">
        <v>1.84</v>
      </c>
      <c r="CL14">
        <v>5.313701</v>
      </c>
      <c r="CM14">
        <v>1.870228</v>
      </c>
      <c r="CN14">
        <v>3.542468</v>
      </c>
      <c r="CO14">
        <v>3.04</v>
      </c>
      <c r="CP14">
        <v>0.99398600000000004</v>
      </c>
      <c r="CQ14">
        <v>1.3710979999999999</v>
      </c>
      <c r="CR14">
        <v>3.57</v>
      </c>
      <c r="CS14">
        <v>1.9853970000000001</v>
      </c>
      <c r="CT14">
        <v>1.9429620000000001</v>
      </c>
      <c r="CU14">
        <v>1.959684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85.633211000000017</v>
      </c>
    </row>
    <row r="15" spans="1:114">
      <c r="A15" t="s">
        <v>57</v>
      </c>
      <c r="B15">
        <v>0</v>
      </c>
      <c r="C15">
        <v>25.750332</v>
      </c>
      <c r="D15">
        <v>5.4787939999999997</v>
      </c>
      <c r="E15">
        <v>0</v>
      </c>
      <c r="F15">
        <v>0</v>
      </c>
      <c r="G15">
        <v>22.628482000000002</v>
      </c>
      <c r="H15">
        <v>0</v>
      </c>
      <c r="I15">
        <v>78.886319999999998</v>
      </c>
      <c r="J15">
        <v>5.7164000000000001</v>
      </c>
      <c r="K15">
        <v>687.79276700000003</v>
      </c>
      <c r="L15">
        <v>437.61432400000001</v>
      </c>
      <c r="M15">
        <v>92.912925000000001</v>
      </c>
      <c r="N15">
        <v>119.136178</v>
      </c>
      <c r="O15">
        <v>124.789163</v>
      </c>
      <c r="P15">
        <v>69.158816999999999</v>
      </c>
      <c r="Q15">
        <v>21.969277000000002</v>
      </c>
      <c r="R15">
        <v>42.846212999999999</v>
      </c>
      <c r="S15">
        <v>26.616266</v>
      </c>
      <c r="T15">
        <v>0.56176800000000005</v>
      </c>
      <c r="U15">
        <v>344.25</v>
      </c>
      <c r="V15">
        <v>14.253199</v>
      </c>
      <c r="W15">
        <v>44.984769999999997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17.006554999999999</v>
      </c>
      <c r="AF15">
        <v>8.3321880000000004</v>
      </c>
      <c r="AG15">
        <v>42.599863999999997</v>
      </c>
      <c r="AH15">
        <v>0</v>
      </c>
      <c r="AI15">
        <v>0</v>
      </c>
      <c r="AJ15">
        <v>0</v>
      </c>
      <c r="AK15">
        <v>26.161387999999999</v>
      </c>
      <c r="AL15">
        <v>24.402000000000001</v>
      </c>
      <c r="AM15">
        <v>16.345120999999999</v>
      </c>
      <c r="AN15">
        <v>0.68552299999999999</v>
      </c>
      <c r="AO15">
        <v>0</v>
      </c>
      <c r="AP15">
        <v>0</v>
      </c>
      <c r="AQ15">
        <v>0</v>
      </c>
      <c r="AR15">
        <v>33.119999999999997</v>
      </c>
      <c r="AS15">
        <v>24.2136</v>
      </c>
      <c r="AT15">
        <v>14.9968</v>
      </c>
      <c r="AU15">
        <v>0</v>
      </c>
      <c r="AV15">
        <v>14.244864</v>
      </c>
      <c r="AW15">
        <v>50.800941999999999</v>
      </c>
      <c r="AX15">
        <v>5.7164000000000001</v>
      </c>
      <c r="AY15">
        <v>0</v>
      </c>
      <c r="AZ15">
        <f t="shared" si="0"/>
        <v>86.193211000000019</v>
      </c>
      <c r="BA15">
        <f t="shared" si="1"/>
        <v>2684.2338759999993</v>
      </c>
      <c r="BD15">
        <v>4.2938999999999998</v>
      </c>
      <c r="BE15">
        <v>0</v>
      </c>
      <c r="BF15">
        <v>2.4339E-2</v>
      </c>
      <c r="BG15">
        <v>0</v>
      </c>
      <c r="BH15">
        <v>0</v>
      </c>
      <c r="BI15">
        <v>0.84606800000000004</v>
      </c>
      <c r="BJ15">
        <v>0</v>
      </c>
      <c r="BK15">
        <v>2.0615000000000001E-2</v>
      </c>
      <c r="BL15">
        <v>0</v>
      </c>
      <c r="BM15">
        <v>0</v>
      </c>
      <c r="BN15">
        <v>0</v>
      </c>
      <c r="BO15">
        <v>2.02</v>
      </c>
      <c r="BP15">
        <v>2.19</v>
      </c>
      <c r="BQ15">
        <v>3.542468</v>
      </c>
      <c r="BR15">
        <v>0.49598399999999998</v>
      </c>
      <c r="BS15">
        <v>1.64</v>
      </c>
      <c r="BT15">
        <v>0</v>
      </c>
      <c r="BU15">
        <v>2.9693329999999998</v>
      </c>
      <c r="BV15">
        <v>1.341844</v>
      </c>
      <c r="BW15">
        <v>6.23</v>
      </c>
      <c r="BX15">
        <v>4.2581249999999997</v>
      </c>
      <c r="BY15">
        <v>0.26</v>
      </c>
      <c r="BZ15">
        <v>1.938104</v>
      </c>
      <c r="CA15">
        <v>3.5116900000000002</v>
      </c>
      <c r="CB15">
        <v>1.82</v>
      </c>
      <c r="CC15">
        <v>1.33</v>
      </c>
      <c r="CD15">
        <v>1.39</v>
      </c>
      <c r="CE15">
        <v>0.94</v>
      </c>
      <c r="CF15">
        <v>0.23</v>
      </c>
      <c r="CG15">
        <v>3.78</v>
      </c>
      <c r="CH15">
        <v>0</v>
      </c>
      <c r="CI15">
        <v>7.73</v>
      </c>
      <c r="CJ15">
        <v>1.95</v>
      </c>
      <c r="CK15">
        <v>1.84</v>
      </c>
      <c r="CL15">
        <v>5.313701</v>
      </c>
      <c r="CM15">
        <v>1.870228</v>
      </c>
      <c r="CN15">
        <v>3.542468</v>
      </c>
      <c r="CO15">
        <v>3.04</v>
      </c>
      <c r="CP15">
        <v>0.99398600000000004</v>
      </c>
      <c r="CQ15">
        <v>1.3710979999999999</v>
      </c>
      <c r="CR15">
        <v>3.57</v>
      </c>
      <c r="CS15">
        <v>1.9853970000000001</v>
      </c>
      <c r="CT15">
        <v>1.9429620000000001</v>
      </c>
      <c r="CU15">
        <v>1.959684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86.193211000000019</v>
      </c>
    </row>
    <row r="16" spans="1:114">
      <c r="A16" t="s">
        <v>58</v>
      </c>
      <c r="B16">
        <v>0</v>
      </c>
      <c r="C16">
        <v>25.750332</v>
      </c>
      <c r="D16">
        <v>5.4787939999999997</v>
      </c>
      <c r="E16">
        <v>0</v>
      </c>
      <c r="F16">
        <v>0</v>
      </c>
      <c r="G16">
        <v>22.628482000000002</v>
      </c>
      <c r="H16">
        <v>0</v>
      </c>
      <c r="I16">
        <v>78.886319999999998</v>
      </c>
      <c r="J16">
        <v>5.7164000000000001</v>
      </c>
      <c r="K16">
        <v>687.79276700000003</v>
      </c>
      <c r="L16">
        <v>437.61432400000001</v>
      </c>
      <c r="M16">
        <v>92.912925000000001</v>
      </c>
      <c r="N16">
        <v>119.136178</v>
      </c>
      <c r="O16">
        <v>124.789163</v>
      </c>
      <c r="P16">
        <v>69.158816999999999</v>
      </c>
      <c r="Q16">
        <v>21.969277000000002</v>
      </c>
      <c r="R16">
        <v>42.846212999999999</v>
      </c>
      <c r="S16">
        <v>26.616266</v>
      </c>
      <c r="T16">
        <v>0.56176800000000005</v>
      </c>
      <c r="U16">
        <v>344.25</v>
      </c>
      <c r="V16">
        <v>14.253199</v>
      </c>
      <c r="W16">
        <v>44.984769999999997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17.006554999999999</v>
      </c>
      <c r="AF16">
        <v>8.3321880000000004</v>
      </c>
      <c r="AG16">
        <v>42.599863999999997</v>
      </c>
      <c r="AH16">
        <v>0</v>
      </c>
      <c r="AI16">
        <v>0</v>
      </c>
      <c r="AJ16">
        <v>0</v>
      </c>
      <c r="AK16">
        <v>26.161387999999999</v>
      </c>
      <c r="AL16">
        <v>24.402000000000001</v>
      </c>
      <c r="AM16">
        <v>16.345120999999999</v>
      </c>
      <c r="AN16">
        <v>0.68552299999999999</v>
      </c>
      <c r="AO16">
        <v>0</v>
      </c>
      <c r="AP16">
        <v>0</v>
      </c>
      <c r="AQ16">
        <v>0</v>
      </c>
      <c r="AR16">
        <v>33.119999999999997</v>
      </c>
      <c r="AS16">
        <v>26.904</v>
      </c>
      <c r="AT16">
        <v>14.9968</v>
      </c>
      <c r="AU16">
        <v>0</v>
      </c>
      <c r="AV16">
        <v>14.244864</v>
      </c>
      <c r="AW16">
        <v>50.800941999999999</v>
      </c>
      <c r="AX16">
        <v>5.7164000000000001</v>
      </c>
      <c r="AY16">
        <v>0</v>
      </c>
      <c r="AZ16">
        <f t="shared" si="0"/>
        <v>86.193211000000019</v>
      </c>
      <c r="BA16">
        <f t="shared" si="1"/>
        <v>2686.9242759999988</v>
      </c>
      <c r="BD16">
        <v>4.2938999999999998</v>
      </c>
      <c r="BE16">
        <v>0</v>
      </c>
      <c r="BF16">
        <v>2.4339E-2</v>
      </c>
      <c r="BG16">
        <v>0</v>
      </c>
      <c r="BH16">
        <v>0</v>
      </c>
      <c r="BI16">
        <v>0.84606800000000004</v>
      </c>
      <c r="BJ16">
        <v>0</v>
      </c>
      <c r="BK16">
        <v>2.0615000000000001E-2</v>
      </c>
      <c r="BL16">
        <v>0</v>
      </c>
      <c r="BM16">
        <v>0</v>
      </c>
      <c r="BN16">
        <v>0</v>
      </c>
      <c r="BO16">
        <v>2.02</v>
      </c>
      <c r="BP16">
        <v>2.19</v>
      </c>
      <c r="BQ16">
        <v>3.542468</v>
      </c>
      <c r="BR16">
        <v>0.49598399999999998</v>
      </c>
      <c r="BS16">
        <v>1.64</v>
      </c>
      <c r="BT16">
        <v>0</v>
      </c>
      <c r="BU16">
        <v>2.9693329999999998</v>
      </c>
      <c r="BV16">
        <v>1.341844</v>
      </c>
      <c r="BW16">
        <v>6.23</v>
      </c>
      <c r="BX16">
        <v>4.2581249999999997</v>
      </c>
      <c r="BY16">
        <v>0.26</v>
      </c>
      <c r="BZ16">
        <v>1.938104</v>
      </c>
      <c r="CA16">
        <v>3.5116900000000002</v>
      </c>
      <c r="CB16">
        <v>1.82</v>
      </c>
      <c r="CC16">
        <v>1.33</v>
      </c>
      <c r="CD16">
        <v>1.39</v>
      </c>
      <c r="CE16">
        <v>0.94</v>
      </c>
      <c r="CF16">
        <v>0.23</v>
      </c>
      <c r="CG16">
        <v>3.78</v>
      </c>
      <c r="CH16">
        <v>0</v>
      </c>
      <c r="CI16">
        <v>7.73</v>
      </c>
      <c r="CJ16">
        <v>1.95</v>
      </c>
      <c r="CK16">
        <v>1.84</v>
      </c>
      <c r="CL16">
        <v>5.313701</v>
      </c>
      <c r="CM16">
        <v>1.870228</v>
      </c>
      <c r="CN16">
        <v>3.542468</v>
      </c>
      <c r="CO16">
        <v>3.04</v>
      </c>
      <c r="CP16">
        <v>0.99398600000000004</v>
      </c>
      <c r="CQ16">
        <v>1.3710979999999999</v>
      </c>
      <c r="CR16">
        <v>3.57</v>
      </c>
      <c r="CS16">
        <v>1.9853970000000001</v>
      </c>
      <c r="CT16">
        <v>1.9429620000000001</v>
      </c>
      <c r="CU16">
        <v>1.959684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86.193211000000019</v>
      </c>
    </row>
    <row r="17" spans="1:114">
      <c r="A17" t="s">
        <v>59</v>
      </c>
      <c r="B17">
        <v>0</v>
      </c>
      <c r="C17">
        <v>25.750332</v>
      </c>
      <c r="D17">
        <v>5.4787939999999997</v>
      </c>
      <c r="E17">
        <v>0</v>
      </c>
      <c r="F17">
        <v>0</v>
      </c>
      <c r="G17">
        <v>22.628482000000002</v>
      </c>
      <c r="H17">
        <v>0</v>
      </c>
      <c r="I17">
        <v>78.886319999999998</v>
      </c>
      <c r="J17">
        <v>5.7164000000000001</v>
      </c>
      <c r="K17">
        <v>687.79276700000003</v>
      </c>
      <c r="L17">
        <v>437.61432400000001</v>
      </c>
      <c r="M17">
        <v>92.912925000000001</v>
      </c>
      <c r="N17">
        <v>119.136178</v>
      </c>
      <c r="O17">
        <v>124.789163</v>
      </c>
      <c r="P17">
        <v>69.158816999999999</v>
      </c>
      <c r="Q17">
        <v>21.969277000000002</v>
      </c>
      <c r="R17">
        <v>42.846212999999999</v>
      </c>
      <c r="S17">
        <v>26.616266</v>
      </c>
      <c r="T17">
        <v>0.56176800000000005</v>
      </c>
      <c r="U17">
        <v>344.25</v>
      </c>
      <c r="V17">
        <v>14.253199</v>
      </c>
      <c r="W17">
        <v>44.984769999999997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17.006554999999999</v>
      </c>
      <c r="AF17">
        <v>8.3321880000000004</v>
      </c>
      <c r="AG17">
        <v>42.599863999999997</v>
      </c>
      <c r="AH17">
        <v>0</v>
      </c>
      <c r="AI17">
        <v>0</v>
      </c>
      <c r="AJ17">
        <v>0</v>
      </c>
      <c r="AK17">
        <v>26.161387999999999</v>
      </c>
      <c r="AL17">
        <v>24.402000000000001</v>
      </c>
      <c r="AM17">
        <v>16.345120999999999</v>
      </c>
      <c r="AN17">
        <v>0.68552299999999999</v>
      </c>
      <c r="AO17">
        <v>0</v>
      </c>
      <c r="AP17">
        <v>0</v>
      </c>
      <c r="AQ17">
        <v>0</v>
      </c>
      <c r="AR17">
        <v>33.119999999999997</v>
      </c>
      <c r="AS17">
        <v>32.688360000000003</v>
      </c>
      <c r="AT17">
        <v>14.9968</v>
      </c>
      <c r="AU17">
        <v>0</v>
      </c>
      <c r="AV17">
        <v>14.244864</v>
      </c>
      <c r="AW17">
        <v>50.800941999999999</v>
      </c>
      <c r="AX17">
        <v>5.7164000000000001</v>
      </c>
      <c r="AY17">
        <v>0</v>
      </c>
      <c r="AZ17">
        <f t="shared" si="0"/>
        <v>86.193211000000019</v>
      </c>
      <c r="BA17">
        <f t="shared" si="1"/>
        <v>2692.7086359999994</v>
      </c>
      <c r="BD17">
        <v>4.2938999999999998</v>
      </c>
      <c r="BE17">
        <v>0</v>
      </c>
      <c r="BF17">
        <v>2.4339E-2</v>
      </c>
      <c r="BG17">
        <v>0</v>
      </c>
      <c r="BH17">
        <v>0</v>
      </c>
      <c r="BI17">
        <v>0.84606800000000004</v>
      </c>
      <c r="BJ17">
        <v>0</v>
      </c>
      <c r="BK17">
        <v>2.0615000000000001E-2</v>
      </c>
      <c r="BL17">
        <v>0</v>
      </c>
      <c r="BM17">
        <v>0</v>
      </c>
      <c r="BN17">
        <v>0</v>
      </c>
      <c r="BO17">
        <v>2.02</v>
      </c>
      <c r="BP17">
        <v>2.19</v>
      </c>
      <c r="BQ17">
        <v>3.542468</v>
      </c>
      <c r="BR17">
        <v>0.49598399999999998</v>
      </c>
      <c r="BS17">
        <v>1.64</v>
      </c>
      <c r="BT17">
        <v>0</v>
      </c>
      <c r="BU17">
        <v>2.9693329999999998</v>
      </c>
      <c r="BV17">
        <v>1.341844</v>
      </c>
      <c r="BW17">
        <v>6.23</v>
      </c>
      <c r="BX17">
        <v>4.2581249999999997</v>
      </c>
      <c r="BY17">
        <v>0.26</v>
      </c>
      <c r="BZ17">
        <v>1.938104</v>
      </c>
      <c r="CA17">
        <v>3.5116900000000002</v>
      </c>
      <c r="CB17">
        <v>1.82</v>
      </c>
      <c r="CC17">
        <v>1.33</v>
      </c>
      <c r="CD17">
        <v>1.39</v>
      </c>
      <c r="CE17">
        <v>0.94</v>
      </c>
      <c r="CF17">
        <v>0.23</v>
      </c>
      <c r="CG17">
        <v>3.78</v>
      </c>
      <c r="CH17">
        <v>0</v>
      </c>
      <c r="CI17">
        <v>7.73</v>
      </c>
      <c r="CJ17">
        <v>1.95</v>
      </c>
      <c r="CK17">
        <v>1.84</v>
      </c>
      <c r="CL17">
        <v>5.313701</v>
      </c>
      <c r="CM17">
        <v>1.870228</v>
      </c>
      <c r="CN17">
        <v>3.542468</v>
      </c>
      <c r="CO17">
        <v>3.04</v>
      </c>
      <c r="CP17">
        <v>0.99398600000000004</v>
      </c>
      <c r="CQ17">
        <v>1.3710979999999999</v>
      </c>
      <c r="CR17">
        <v>3.57</v>
      </c>
      <c r="CS17">
        <v>1.9853970000000001</v>
      </c>
      <c r="CT17">
        <v>1.9429620000000001</v>
      </c>
      <c r="CU17">
        <v>1.959684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86.193211000000019</v>
      </c>
    </row>
    <row r="18" spans="1:114">
      <c r="A18" t="s">
        <v>60</v>
      </c>
      <c r="B18">
        <v>0</v>
      </c>
      <c r="C18">
        <v>25.750332</v>
      </c>
      <c r="D18">
        <v>5.4787939999999997</v>
      </c>
      <c r="E18">
        <v>0</v>
      </c>
      <c r="F18">
        <v>0</v>
      </c>
      <c r="G18">
        <v>22.628482000000002</v>
      </c>
      <c r="H18">
        <v>0</v>
      </c>
      <c r="I18">
        <v>78.886319999999998</v>
      </c>
      <c r="J18">
        <v>5.7164000000000001</v>
      </c>
      <c r="K18">
        <v>687.79276700000003</v>
      </c>
      <c r="L18">
        <v>437.61432400000001</v>
      </c>
      <c r="M18">
        <v>92.912925000000001</v>
      </c>
      <c r="N18">
        <v>119.136178</v>
      </c>
      <c r="O18">
        <v>124.789163</v>
      </c>
      <c r="P18">
        <v>69.158816999999999</v>
      </c>
      <c r="Q18">
        <v>21.969277000000002</v>
      </c>
      <c r="R18">
        <v>42.846212999999999</v>
      </c>
      <c r="S18">
        <v>26.616266</v>
      </c>
      <c r="T18">
        <v>0.56176800000000005</v>
      </c>
      <c r="U18">
        <v>344.25</v>
      </c>
      <c r="V18">
        <v>14.253199</v>
      </c>
      <c r="W18">
        <v>44.984769999999997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17.006554999999999</v>
      </c>
      <c r="AF18">
        <v>8.3321880000000004</v>
      </c>
      <c r="AG18">
        <v>42.599863999999997</v>
      </c>
      <c r="AH18">
        <v>0</v>
      </c>
      <c r="AI18">
        <v>0</v>
      </c>
      <c r="AJ18">
        <v>0</v>
      </c>
      <c r="AK18">
        <v>26.161387999999999</v>
      </c>
      <c r="AL18">
        <v>24.402000000000001</v>
      </c>
      <c r="AM18">
        <v>16.345120999999999</v>
      </c>
      <c r="AN18">
        <v>0.68552299999999999</v>
      </c>
      <c r="AO18">
        <v>0</v>
      </c>
      <c r="AP18">
        <v>0</v>
      </c>
      <c r="AQ18">
        <v>0</v>
      </c>
      <c r="AR18">
        <v>33.119999999999997</v>
      </c>
      <c r="AS18">
        <v>32.688360000000003</v>
      </c>
      <c r="AT18">
        <v>14.9968</v>
      </c>
      <c r="AU18">
        <v>0</v>
      </c>
      <c r="AV18">
        <v>14.244864</v>
      </c>
      <c r="AW18">
        <v>50.800941999999999</v>
      </c>
      <c r="AX18">
        <v>5.7164000000000001</v>
      </c>
      <c r="AY18">
        <v>0</v>
      </c>
      <c r="AZ18">
        <f t="shared" si="0"/>
        <v>86.193211000000019</v>
      </c>
      <c r="BA18">
        <f t="shared" si="1"/>
        <v>2692.7086359999994</v>
      </c>
      <c r="BD18">
        <v>4.2938999999999998</v>
      </c>
      <c r="BE18">
        <v>0</v>
      </c>
      <c r="BF18">
        <v>2.4339E-2</v>
      </c>
      <c r="BG18">
        <v>0</v>
      </c>
      <c r="BH18">
        <v>0</v>
      </c>
      <c r="BI18">
        <v>0.84606800000000004</v>
      </c>
      <c r="BJ18">
        <v>0</v>
      </c>
      <c r="BK18">
        <v>2.0615000000000001E-2</v>
      </c>
      <c r="BL18">
        <v>0</v>
      </c>
      <c r="BM18">
        <v>0</v>
      </c>
      <c r="BN18">
        <v>0</v>
      </c>
      <c r="BO18">
        <v>2.02</v>
      </c>
      <c r="BP18">
        <v>2.19</v>
      </c>
      <c r="BQ18">
        <v>3.542468</v>
      </c>
      <c r="BR18">
        <v>0.49598399999999998</v>
      </c>
      <c r="BS18">
        <v>1.64</v>
      </c>
      <c r="BT18">
        <v>0</v>
      </c>
      <c r="BU18">
        <v>2.9693329999999998</v>
      </c>
      <c r="BV18">
        <v>1.341844</v>
      </c>
      <c r="BW18">
        <v>6.23</v>
      </c>
      <c r="BX18">
        <v>4.2581249999999997</v>
      </c>
      <c r="BY18">
        <v>0.26</v>
      </c>
      <c r="BZ18">
        <v>1.938104</v>
      </c>
      <c r="CA18">
        <v>3.5116900000000002</v>
      </c>
      <c r="CB18">
        <v>1.82</v>
      </c>
      <c r="CC18">
        <v>1.33</v>
      </c>
      <c r="CD18">
        <v>1.39</v>
      </c>
      <c r="CE18">
        <v>0.94</v>
      </c>
      <c r="CF18">
        <v>0.23</v>
      </c>
      <c r="CG18">
        <v>3.78</v>
      </c>
      <c r="CH18">
        <v>0</v>
      </c>
      <c r="CI18">
        <v>7.73</v>
      </c>
      <c r="CJ18">
        <v>1.95</v>
      </c>
      <c r="CK18">
        <v>1.84</v>
      </c>
      <c r="CL18">
        <v>5.313701</v>
      </c>
      <c r="CM18">
        <v>1.870228</v>
      </c>
      <c r="CN18">
        <v>3.542468</v>
      </c>
      <c r="CO18">
        <v>3.04</v>
      </c>
      <c r="CP18">
        <v>0.99398600000000004</v>
      </c>
      <c r="CQ18">
        <v>1.3710979999999999</v>
      </c>
      <c r="CR18">
        <v>3.57</v>
      </c>
      <c r="CS18">
        <v>1.9853970000000001</v>
      </c>
      <c r="CT18">
        <v>1.9429620000000001</v>
      </c>
      <c r="CU18">
        <v>1.959684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86.193211000000019</v>
      </c>
    </row>
    <row r="19" spans="1:114">
      <c r="A19" t="s">
        <v>61</v>
      </c>
      <c r="B19">
        <v>0</v>
      </c>
      <c r="C19">
        <v>25.750332</v>
      </c>
      <c r="D19">
        <v>5.4787939999999997</v>
      </c>
      <c r="E19">
        <v>0</v>
      </c>
      <c r="F19">
        <v>0</v>
      </c>
      <c r="G19">
        <v>22.628482000000002</v>
      </c>
      <c r="H19">
        <v>0</v>
      </c>
      <c r="I19">
        <v>78.886319999999998</v>
      </c>
      <c r="J19">
        <v>5.7164000000000001</v>
      </c>
      <c r="K19">
        <v>687.79276700000003</v>
      </c>
      <c r="L19">
        <v>437.61432400000001</v>
      </c>
      <c r="M19">
        <v>92.912925000000001</v>
      </c>
      <c r="N19">
        <v>119.136178</v>
      </c>
      <c r="O19">
        <v>124.789163</v>
      </c>
      <c r="P19">
        <v>69.158816999999999</v>
      </c>
      <c r="Q19">
        <v>21.969277000000002</v>
      </c>
      <c r="R19">
        <v>42.846212999999999</v>
      </c>
      <c r="S19">
        <v>26.616266</v>
      </c>
      <c r="T19">
        <v>0.56176800000000005</v>
      </c>
      <c r="U19">
        <v>346.5</v>
      </c>
      <c r="V19">
        <v>14.253199</v>
      </c>
      <c r="W19">
        <v>44.984769999999997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17.006554999999999</v>
      </c>
      <c r="AF19">
        <v>8.3321880000000004</v>
      </c>
      <c r="AG19">
        <v>42.599863999999997</v>
      </c>
      <c r="AH19">
        <v>0</v>
      </c>
      <c r="AI19">
        <v>0</v>
      </c>
      <c r="AJ19">
        <v>0</v>
      </c>
      <c r="AK19">
        <v>26.161387999999999</v>
      </c>
      <c r="AL19">
        <v>24.402000000000001</v>
      </c>
      <c r="AM19">
        <v>16.345120999999999</v>
      </c>
      <c r="AN19">
        <v>0.68552299999999999</v>
      </c>
      <c r="AO19">
        <v>0</v>
      </c>
      <c r="AP19">
        <v>0</v>
      </c>
      <c r="AQ19">
        <v>0</v>
      </c>
      <c r="AR19">
        <v>52.44</v>
      </c>
      <c r="AS19">
        <v>32.688360000000003</v>
      </c>
      <c r="AT19">
        <v>14.9968</v>
      </c>
      <c r="AU19">
        <v>0</v>
      </c>
      <c r="AV19">
        <v>14.244864</v>
      </c>
      <c r="AW19">
        <v>50.800941999999999</v>
      </c>
      <c r="AX19">
        <v>5.7164000000000001</v>
      </c>
      <c r="AY19">
        <v>0</v>
      </c>
      <c r="AZ19">
        <f t="shared" si="0"/>
        <v>86.29411300000001</v>
      </c>
      <c r="BA19">
        <f t="shared" si="1"/>
        <v>2714.3795379999992</v>
      </c>
      <c r="BD19">
        <v>4.2938999999999998</v>
      </c>
      <c r="BE19">
        <v>0</v>
      </c>
      <c r="BF19">
        <v>2.4451000000000001E-2</v>
      </c>
      <c r="BG19">
        <v>0</v>
      </c>
      <c r="BH19">
        <v>0</v>
      </c>
      <c r="BI19">
        <v>0.84606800000000004</v>
      </c>
      <c r="BJ19">
        <v>0</v>
      </c>
      <c r="BK19">
        <v>2.0615000000000001E-2</v>
      </c>
      <c r="BL19">
        <v>0</v>
      </c>
      <c r="BM19">
        <v>0</v>
      </c>
      <c r="BN19">
        <v>0</v>
      </c>
      <c r="BO19">
        <v>2.02</v>
      </c>
      <c r="BP19">
        <v>2.19</v>
      </c>
      <c r="BQ19">
        <v>3.542468</v>
      </c>
      <c r="BR19">
        <v>0.49598399999999998</v>
      </c>
      <c r="BS19">
        <v>1.64</v>
      </c>
      <c r="BT19">
        <v>0</v>
      </c>
      <c r="BU19">
        <v>2.9693329999999998</v>
      </c>
      <c r="BV19">
        <v>1.341844</v>
      </c>
      <c r="BW19">
        <v>6.23</v>
      </c>
      <c r="BX19">
        <v>4.2581249999999997</v>
      </c>
      <c r="BY19">
        <v>0.26</v>
      </c>
      <c r="BZ19">
        <v>1.938104</v>
      </c>
      <c r="CA19">
        <v>3.5116900000000002</v>
      </c>
      <c r="CB19">
        <v>1.82</v>
      </c>
      <c r="CC19">
        <v>1.33</v>
      </c>
      <c r="CD19">
        <v>1.39</v>
      </c>
      <c r="CE19">
        <v>0.94</v>
      </c>
      <c r="CF19">
        <v>0.23</v>
      </c>
      <c r="CG19">
        <v>3.78</v>
      </c>
      <c r="CH19">
        <v>0</v>
      </c>
      <c r="CI19">
        <v>7.82</v>
      </c>
      <c r="CJ19">
        <v>1.95</v>
      </c>
      <c r="CK19">
        <v>1.84</v>
      </c>
      <c r="CL19">
        <v>5.313701</v>
      </c>
      <c r="CM19">
        <v>1.870228</v>
      </c>
      <c r="CN19">
        <v>3.542468</v>
      </c>
      <c r="CO19">
        <v>3.04</v>
      </c>
      <c r="CP19">
        <v>0.99398600000000004</v>
      </c>
      <c r="CQ19">
        <v>1.3710979999999999</v>
      </c>
      <c r="CR19">
        <v>3.57</v>
      </c>
      <c r="CS19">
        <v>1.9961869999999999</v>
      </c>
      <c r="CT19">
        <v>1.9429620000000001</v>
      </c>
      <c r="CU19">
        <v>1.959684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86.29411300000001</v>
      </c>
    </row>
    <row r="20" spans="1:114">
      <c r="A20" t="s">
        <v>62</v>
      </c>
      <c r="B20">
        <v>0</v>
      </c>
      <c r="C20">
        <v>25.750332</v>
      </c>
      <c r="D20">
        <v>5.4787939999999997</v>
      </c>
      <c r="E20">
        <v>0</v>
      </c>
      <c r="F20">
        <v>0</v>
      </c>
      <c r="G20">
        <v>22.628482000000002</v>
      </c>
      <c r="H20">
        <v>0</v>
      </c>
      <c r="I20">
        <v>78.886319999999998</v>
      </c>
      <c r="J20">
        <v>5.7164000000000001</v>
      </c>
      <c r="K20">
        <v>687.79276700000003</v>
      </c>
      <c r="L20">
        <v>437.61432400000001</v>
      </c>
      <c r="M20">
        <v>92.912925000000001</v>
      </c>
      <c r="N20">
        <v>119.136178</v>
      </c>
      <c r="O20">
        <v>124.789163</v>
      </c>
      <c r="P20">
        <v>69.158816999999999</v>
      </c>
      <c r="Q20">
        <v>21.969277000000002</v>
      </c>
      <c r="R20">
        <v>42.846212999999999</v>
      </c>
      <c r="S20">
        <v>26.616266</v>
      </c>
      <c r="T20">
        <v>0.56176800000000005</v>
      </c>
      <c r="U20">
        <v>346.5</v>
      </c>
      <c r="V20">
        <v>14.253199</v>
      </c>
      <c r="W20">
        <v>44.984769999999997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17.006554999999999</v>
      </c>
      <c r="AF20">
        <v>8.3321880000000004</v>
      </c>
      <c r="AG20">
        <v>42.599863999999997</v>
      </c>
      <c r="AH20">
        <v>0</v>
      </c>
      <c r="AI20">
        <v>0</v>
      </c>
      <c r="AJ20">
        <v>0</v>
      </c>
      <c r="AK20">
        <v>26.161387999999999</v>
      </c>
      <c r="AL20">
        <v>24.402000000000001</v>
      </c>
      <c r="AM20">
        <v>16.345120999999999</v>
      </c>
      <c r="AN20">
        <v>0.68552299999999999</v>
      </c>
      <c r="AO20">
        <v>0</v>
      </c>
      <c r="AP20">
        <v>0</v>
      </c>
      <c r="AQ20">
        <v>0</v>
      </c>
      <c r="AR20">
        <v>52.44</v>
      </c>
      <c r="AS20">
        <v>32.688360000000003</v>
      </c>
      <c r="AT20">
        <v>14.9968</v>
      </c>
      <c r="AU20">
        <v>0</v>
      </c>
      <c r="AV20">
        <v>14.244864</v>
      </c>
      <c r="AW20">
        <v>50.800941999999999</v>
      </c>
      <c r="AX20">
        <v>5.7164000000000001</v>
      </c>
      <c r="AY20">
        <v>0</v>
      </c>
      <c r="AZ20">
        <f t="shared" si="0"/>
        <v>86.29411300000001</v>
      </c>
      <c r="BA20">
        <f t="shared" si="1"/>
        <v>2714.3795379999992</v>
      </c>
      <c r="BD20">
        <v>4.2938999999999998</v>
      </c>
      <c r="BE20">
        <v>0</v>
      </c>
      <c r="BF20">
        <v>2.4451000000000001E-2</v>
      </c>
      <c r="BG20">
        <v>0</v>
      </c>
      <c r="BH20">
        <v>0</v>
      </c>
      <c r="BI20">
        <v>0.84606800000000004</v>
      </c>
      <c r="BJ20">
        <v>0</v>
      </c>
      <c r="BK20">
        <v>2.0615000000000001E-2</v>
      </c>
      <c r="BL20">
        <v>0</v>
      </c>
      <c r="BM20">
        <v>0</v>
      </c>
      <c r="BN20">
        <v>0</v>
      </c>
      <c r="BO20">
        <v>2.02</v>
      </c>
      <c r="BP20">
        <v>2.19</v>
      </c>
      <c r="BQ20">
        <v>3.542468</v>
      </c>
      <c r="BR20">
        <v>0.49598399999999998</v>
      </c>
      <c r="BS20">
        <v>1.64</v>
      </c>
      <c r="BT20">
        <v>0</v>
      </c>
      <c r="BU20">
        <v>2.9693329999999998</v>
      </c>
      <c r="BV20">
        <v>1.341844</v>
      </c>
      <c r="BW20">
        <v>6.23</v>
      </c>
      <c r="BX20">
        <v>4.2581249999999997</v>
      </c>
      <c r="BY20">
        <v>0.26</v>
      </c>
      <c r="BZ20">
        <v>1.938104</v>
      </c>
      <c r="CA20">
        <v>3.5116900000000002</v>
      </c>
      <c r="CB20">
        <v>1.82</v>
      </c>
      <c r="CC20">
        <v>1.33</v>
      </c>
      <c r="CD20">
        <v>1.39</v>
      </c>
      <c r="CE20">
        <v>0.94</v>
      </c>
      <c r="CF20">
        <v>0.23</v>
      </c>
      <c r="CG20">
        <v>3.78</v>
      </c>
      <c r="CH20">
        <v>0</v>
      </c>
      <c r="CI20">
        <v>7.82</v>
      </c>
      <c r="CJ20">
        <v>1.95</v>
      </c>
      <c r="CK20">
        <v>1.84</v>
      </c>
      <c r="CL20">
        <v>5.313701</v>
      </c>
      <c r="CM20">
        <v>1.870228</v>
      </c>
      <c r="CN20">
        <v>3.542468</v>
      </c>
      <c r="CO20">
        <v>3.04</v>
      </c>
      <c r="CP20">
        <v>0.99398600000000004</v>
      </c>
      <c r="CQ20">
        <v>1.3710979999999999</v>
      </c>
      <c r="CR20">
        <v>3.57</v>
      </c>
      <c r="CS20">
        <v>1.9961869999999999</v>
      </c>
      <c r="CT20">
        <v>1.9429620000000001</v>
      </c>
      <c r="CU20">
        <v>1.959684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86.29411300000001</v>
      </c>
    </row>
    <row r="21" spans="1:114">
      <c r="A21" t="s">
        <v>63</v>
      </c>
      <c r="B21">
        <v>0</v>
      </c>
      <c r="C21">
        <v>25.750332</v>
      </c>
      <c r="D21">
        <v>5.4787939999999997</v>
      </c>
      <c r="E21">
        <v>0</v>
      </c>
      <c r="F21">
        <v>0</v>
      </c>
      <c r="G21">
        <v>22.628482000000002</v>
      </c>
      <c r="H21">
        <v>0</v>
      </c>
      <c r="I21">
        <v>78.886319999999998</v>
      </c>
      <c r="J21">
        <v>5.7164000000000001</v>
      </c>
      <c r="K21">
        <v>687.79276700000003</v>
      </c>
      <c r="L21">
        <v>437.61432400000001</v>
      </c>
      <c r="M21">
        <v>92.912925000000001</v>
      </c>
      <c r="N21">
        <v>119.136178</v>
      </c>
      <c r="O21">
        <v>124.789163</v>
      </c>
      <c r="P21">
        <v>68.398830000000004</v>
      </c>
      <c r="Q21">
        <v>21.969277000000002</v>
      </c>
      <c r="R21">
        <v>42.846212999999999</v>
      </c>
      <c r="S21">
        <v>26.616266</v>
      </c>
      <c r="T21">
        <v>0.56176800000000005</v>
      </c>
      <c r="U21">
        <v>346.5</v>
      </c>
      <c r="V21">
        <v>14.253199</v>
      </c>
      <c r="W21">
        <v>44.984769999999997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17.006554999999999</v>
      </c>
      <c r="AF21">
        <v>8.3321880000000004</v>
      </c>
      <c r="AG21">
        <v>42.599863999999997</v>
      </c>
      <c r="AH21">
        <v>0</v>
      </c>
      <c r="AI21">
        <v>0</v>
      </c>
      <c r="AJ21">
        <v>0</v>
      </c>
      <c r="AK21">
        <v>26.161387999999999</v>
      </c>
      <c r="AL21">
        <v>24.402000000000001</v>
      </c>
      <c r="AM21">
        <v>16.345120999999999</v>
      </c>
      <c r="AN21">
        <v>0.68552299999999999</v>
      </c>
      <c r="AO21">
        <v>0</v>
      </c>
      <c r="AP21">
        <v>0</v>
      </c>
      <c r="AQ21">
        <v>0</v>
      </c>
      <c r="AR21">
        <v>52.44</v>
      </c>
      <c r="AS21">
        <v>32.688360000000003</v>
      </c>
      <c r="AT21">
        <v>14.9968</v>
      </c>
      <c r="AU21">
        <v>0</v>
      </c>
      <c r="AV21">
        <v>14.244864</v>
      </c>
      <c r="AW21">
        <v>50.800941999999999</v>
      </c>
      <c r="AX21">
        <v>5.7164000000000001</v>
      </c>
      <c r="AY21">
        <v>0</v>
      </c>
      <c r="AZ21">
        <f t="shared" si="0"/>
        <v>86.29411300000001</v>
      </c>
      <c r="BA21">
        <f t="shared" si="1"/>
        <v>2713.6195509999998</v>
      </c>
      <c r="BD21">
        <v>4.2938999999999998</v>
      </c>
      <c r="BE21">
        <v>0</v>
      </c>
      <c r="BF21">
        <v>2.4451000000000001E-2</v>
      </c>
      <c r="BG21">
        <v>0</v>
      </c>
      <c r="BH21">
        <v>0</v>
      </c>
      <c r="BI21">
        <v>0.84606800000000004</v>
      </c>
      <c r="BJ21">
        <v>0</v>
      </c>
      <c r="BK21">
        <v>2.0615000000000001E-2</v>
      </c>
      <c r="BL21">
        <v>0</v>
      </c>
      <c r="BM21">
        <v>0</v>
      </c>
      <c r="BN21">
        <v>0</v>
      </c>
      <c r="BO21">
        <v>2.02</v>
      </c>
      <c r="BP21">
        <v>2.19</v>
      </c>
      <c r="BQ21">
        <v>3.542468</v>
      </c>
      <c r="BR21">
        <v>0.49598399999999998</v>
      </c>
      <c r="BS21">
        <v>1.64</v>
      </c>
      <c r="BT21">
        <v>0</v>
      </c>
      <c r="BU21">
        <v>2.9693329999999998</v>
      </c>
      <c r="BV21">
        <v>1.341844</v>
      </c>
      <c r="BW21">
        <v>6.23</v>
      </c>
      <c r="BX21">
        <v>4.2581249999999997</v>
      </c>
      <c r="BY21">
        <v>0.26</v>
      </c>
      <c r="BZ21">
        <v>1.938104</v>
      </c>
      <c r="CA21">
        <v>3.5116900000000002</v>
      </c>
      <c r="CB21">
        <v>1.82</v>
      </c>
      <c r="CC21">
        <v>1.33</v>
      </c>
      <c r="CD21">
        <v>1.39</v>
      </c>
      <c r="CE21">
        <v>0.94</v>
      </c>
      <c r="CF21">
        <v>0.23</v>
      </c>
      <c r="CG21">
        <v>3.78</v>
      </c>
      <c r="CH21">
        <v>0</v>
      </c>
      <c r="CI21">
        <v>7.82</v>
      </c>
      <c r="CJ21">
        <v>1.95</v>
      </c>
      <c r="CK21">
        <v>1.84</v>
      </c>
      <c r="CL21">
        <v>5.313701</v>
      </c>
      <c r="CM21">
        <v>1.870228</v>
      </c>
      <c r="CN21">
        <v>3.542468</v>
      </c>
      <c r="CO21">
        <v>3.04</v>
      </c>
      <c r="CP21">
        <v>0.99398600000000004</v>
      </c>
      <c r="CQ21">
        <v>1.3710979999999999</v>
      </c>
      <c r="CR21">
        <v>3.57</v>
      </c>
      <c r="CS21">
        <v>1.9961869999999999</v>
      </c>
      <c r="CT21">
        <v>1.9429620000000001</v>
      </c>
      <c r="CU21">
        <v>1.959684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86.29411300000001</v>
      </c>
    </row>
    <row r="22" spans="1:114">
      <c r="A22" t="s">
        <v>64</v>
      </c>
      <c r="B22">
        <v>0</v>
      </c>
      <c r="C22">
        <v>25.750332</v>
      </c>
      <c r="D22">
        <v>5.4787939999999997</v>
      </c>
      <c r="E22">
        <v>0</v>
      </c>
      <c r="F22">
        <v>0</v>
      </c>
      <c r="G22">
        <v>22.628482000000002</v>
      </c>
      <c r="H22">
        <v>0</v>
      </c>
      <c r="I22">
        <v>78.886319999999998</v>
      </c>
      <c r="J22">
        <v>5.7164000000000001</v>
      </c>
      <c r="K22">
        <v>687.79276700000003</v>
      </c>
      <c r="L22">
        <v>437.61432400000001</v>
      </c>
      <c r="M22">
        <v>92.912925000000001</v>
      </c>
      <c r="N22">
        <v>119.136178</v>
      </c>
      <c r="O22">
        <v>124.789163</v>
      </c>
      <c r="P22">
        <v>68.398830000000004</v>
      </c>
      <c r="Q22">
        <v>21.969277000000002</v>
      </c>
      <c r="R22">
        <v>42.846212999999999</v>
      </c>
      <c r="S22">
        <v>26.616266</v>
      </c>
      <c r="T22">
        <v>0.56176800000000005</v>
      </c>
      <c r="U22">
        <v>346.5</v>
      </c>
      <c r="V22">
        <v>14.253199</v>
      </c>
      <c r="W22">
        <v>44.984769999999997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17.006554999999999</v>
      </c>
      <c r="AF22">
        <v>8.3321880000000004</v>
      </c>
      <c r="AG22">
        <v>42.599863999999997</v>
      </c>
      <c r="AH22">
        <v>0</v>
      </c>
      <c r="AI22">
        <v>0</v>
      </c>
      <c r="AJ22">
        <v>0</v>
      </c>
      <c r="AK22">
        <v>26.161387999999999</v>
      </c>
      <c r="AL22">
        <v>24.402000000000001</v>
      </c>
      <c r="AM22">
        <v>16.345120999999999</v>
      </c>
      <c r="AN22">
        <v>0.68552299999999999</v>
      </c>
      <c r="AO22">
        <v>0</v>
      </c>
      <c r="AP22">
        <v>0</v>
      </c>
      <c r="AQ22">
        <v>0</v>
      </c>
      <c r="AR22">
        <v>33.119999999999997</v>
      </c>
      <c r="AS22">
        <v>32.688360000000003</v>
      </c>
      <c r="AT22">
        <v>14.9968</v>
      </c>
      <c r="AU22">
        <v>0</v>
      </c>
      <c r="AV22">
        <v>14.244864</v>
      </c>
      <c r="AW22">
        <v>50.800941999999999</v>
      </c>
      <c r="AX22">
        <v>5.7164000000000001</v>
      </c>
      <c r="AY22">
        <v>0</v>
      </c>
      <c r="AZ22">
        <f t="shared" si="0"/>
        <v>86.29411300000001</v>
      </c>
      <c r="BA22">
        <f t="shared" si="1"/>
        <v>2694.2995509999996</v>
      </c>
      <c r="BD22">
        <v>4.2938999999999998</v>
      </c>
      <c r="BE22">
        <v>0</v>
      </c>
      <c r="BF22">
        <v>2.4451000000000001E-2</v>
      </c>
      <c r="BG22">
        <v>0</v>
      </c>
      <c r="BH22">
        <v>0</v>
      </c>
      <c r="BI22">
        <v>0.84606800000000004</v>
      </c>
      <c r="BJ22">
        <v>0</v>
      </c>
      <c r="BK22">
        <v>2.0615000000000001E-2</v>
      </c>
      <c r="BL22">
        <v>0</v>
      </c>
      <c r="BM22">
        <v>0</v>
      </c>
      <c r="BN22">
        <v>0</v>
      </c>
      <c r="BO22">
        <v>2.02</v>
      </c>
      <c r="BP22">
        <v>2.19</v>
      </c>
      <c r="BQ22">
        <v>3.542468</v>
      </c>
      <c r="BR22">
        <v>0.49598399999999998</v>
      </c>
      <c r="BS22">
        <v>1.64</v>
      </c>
      <c r="BT22">
        <v>0</v>
      </c>
      <c r="BU22">
        <v>2.9693329999999998</v>
      </c>
      <c r="BV22">
        <v>1.341844</v>
      </c>
      <c r="BW22">
        <v>6.23</v>
      </c>
      <c r="BX22">
        <v>4.2581249999999997</v>
      </c>
      <c r="BY22">
        <v>0.26</v>
      </c>
      <c r="BZ22">
        <v>1.938104</v>
      </c>
      <c r="CA22">
        <v>3.5116900000000002</v>
      </c>
      <c r="CB22">
        <v>1.82</v>
      </c>
      <c r="CC22">
        <v>1.33</v>
      </c>
      <c r="CD22">
        <v>1.39</v>
      </c>
      <c r="CE22">
        <v>0.94</v>
      </c>
      <c r="CF22">
        <v>0.23</v>
      </c>
      <c r="CG22">
        <v>3.78</v>
      </c>
      <c r="CH22">
        <v>0</v>
      </c>
      <c r="CI22">
        <v>7.82</v>
      </c>
      <c r="CJ22">
        <v>1.95</v>
      </c>
      <c r="CK22">
        <v>1.84</v>
      </c>
      <c r="CL22">
        <v>5.313701</v>
      </c>
      <c r="CM22">
        <v>1.870228</v>
      </c>
      <c r="CN22">
        <v>3.542468</v>
      </c>
      <c r="CO22">
        <v>3.04</v>
      </c>
      <c r="CP22">
        <v>0.99398600000000004</v>
      </c>
      <c r="CQ22">
        <v>1.3710979999999999</v>
      </c>
      <c r="CR22">
        <v>3.57</v>
      </c>
      <c r="CS22">
        <v>1.9961869999999999</v>
      </c>
      <c r="CT22">
        <v>1.9429620000000001</v>
      </c>
      <c r="CU22">
        <v>1.959684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86.29411300000001</v>
      </c>
    </row>
    <row r="23" spans="1:114">
      <c r="A23" t="s">
        <v>65</v>
      </c>
      <c r="B23">
        <v>0</v>
      </c>
      <c r="C23">
        <v>25.750332</v>
      </c>
      <c r="D23">
        <v>5.4787939999999997</v>
      </c>
      <c r="E23">
        <v>0</v>
      </c>
      <c r="F23">
        <v>0</v>
      </c>
      <c r="G23">
        <v>22.628482000000002</v>
      </c>
      <c r="H23">
        <v>0</v>
      </c>
      <c r="I23">
        <v>78.886319999999998</v>
      </c>
      <c r="J23">
        <v>5.7164000000000001</v>
      </c>
      <c r="K23">
        <v>687.79276700000003</v>
      </c>
      <c r="L23">
        <v>437.61432400000001</v>
      </c>
      <c r="M23">
        <v>92.912925000000001</v>
      </c>
      <c r="N23">
        <v>119.136178</v>
      </c>
      <c r="O23">
        <v>124.789163</v>
      </c>
      <c r="P23">
        <v>68.398830000000004</v>
      </c>
      <c r="Q23">
        <v>21.969277000000002</v>
      </c>
      <c r="R23">
        <v>42.846212999999999</v>
      </c>
      <c r="S23">
        <v>26.616266</v>
      </c>
      <c r="T23">
        <v>0.56176800000000005</v>
      </c>
      <c r="U23">
        <v>346.5</v>
      </c>
      <c r="V23">
        <v>14.253199</v>
      </c>
      <c r="W23">
        <v>44.984769999999997</v>
      </c>
      <c r="X23">
        <v>147.515625</v>
      </c>
      <c r="Y23">
        <v>0</v>
      </c>
      <c r="Z23">
        <v>6.5537999999999998</v>
      </c>
      <c r="AA23">
        <v>14.04936</v>
      </c>
      <c r="AB23">
        <v>0</v>
      </c>
      <c r="AC23">
        <v>10.024682</v>
      </c>
      <c r="AD23">
        <v>0</v>
      </c>
      <c r="AE23">
        <v>17.006554999999999</v>
      </c>
      <c r="AF23">
        <v>8.3321880000000004</v>
      </c>
      <c r="AG23">
        <v>42.599863999999997</v>
      </c>
      <c r="AH23">
        <v>0</v>
      </c>
      <c r="AI23">
        <v>0</v>
      </c>
      <c r="AJ23">
        <v>0</v>
      </c>
      <c r="AK23">
        <v>26.161387999999999</v>
      </c>
      <c r="AL23">
        <v>24.402000000000001</v>
      </c>
      <c r="AM23">
        <v>16.345120999999999</v>
      </c>
      <c r="AN23">
        <v>0.68552299999999999</v>
      </c>
      <c r="AO23">
        <v>0</v>
      </c>
      <c r="AP23">
        <v>0</v>
      </c>
      <c r="AQ23">
        <v>0</v>
      </c>
      <c r="AR23">
        <v>37.536000000000001</v>
      </c>
      <c r="AS23">
        <v>21.523199999999999</v>
      </c>
      <c r="AT23">
        <v>14.9968</v>
      </c>
      <c r="AU23">
        <v>0</v>
      </c>
      <c r="AV23">
        <v>14.244864</v>
      </c>
      <c r="AW23">
        <v>50.800941999999999</v>
      </c>
      <c r="AX23">
        <v>5.7164000000000001</v>
      </c>
      <c r="AY23">
        <v>0</v>
      </c>
      <c r="AZ23">
        <f t="shared" si="0"/>
        <v>86.134113000000013</v>
      </c>
      <c r="BA23">
        <f t="shared" si="1"/>
        <v>2711.4644330000001</v>
      </c>
      <c r="BD23">
        <v>4.2938999999999998</v>
      </c>
      <c r="BE23">
        <v>0</v>
      </c>
      <c r="BF23">
        <v>2.4451000000000001E-2</v>
      </c>
      <c r="BG23">
        <v>0</v>
      </c>
      <c r="BH23">
        <v>0</v>
      </c>
      <c r="BI23">
        <v>0.84606800000000004</v>
      </c>
      <c r="BJ23">
        <v>0</v>
      </c>
      <c r="BK23">
        <v>2.0615000000000001E-2</v>
      </c>
      <c r="BL23">
        <v>0</v>
      </c>
      <c r="BM23">
        <v>0</v>
      </c>
      <c r="BN23">
        <v>0</v>
      </c>
      <c r="BO23">
        <v>2.02</v>
      </c>
      <c r="BP23">
        <v>2.19</v>
      </c>
      <c r="BQ23">
        <v>3.542468</v>
      </c>
      <c r="BR23">
        <v>0.49598399999999998</v>
      </c>
      <c r="BS23">
        <v>1.64</v>
      </c>
      <c r="BT23">
        <v>0</v>
      </c>
      <c r="BU23">
        <v>2.9693329999999998</v>
      </c>
      <c r="BV23">
        <v>1.341844</v>
      </c>
      <c r="BW23">
        <v>6.23</v>
      </c>
      <c r="BX23">
        <v>4.2581249999999997</v>
      </c>
      <c r="BY23">
        <v>0.26</v>
      </c>
      <c r="BZ23">
        <v>1.938104</v>
      </c>
      <c r="CA23">
        <v>3.5116900000000002</v>
      </c>
      <c r="CB23">
        <v>1.82</v>
      </c>
      <c r="CC23">
        <v>1.33</v>
      </c>
      <c r="CD23">
        <v>1.32</v>
      </c>
      <c r="CE23">
        <v>0.94</v>
      </c>
      <c r="CF23">
        <v>0.23</v>
      </c>
      <c r="CG23">
        <v>3.78</v>
      </c>
      <c r="CH23">
        <v>0</v>
      </c>
      <c r="CI23">
        <v>7.73</v>
      </c>
      <c r="CJ23">
        <v>1.95</v>
      </c>
      <c r="CK23">
        <v>1.84</v>
      </c>
      <c r="CL23">
        <v>5.313701</v>
      </c>
      <c r="CM23">
        <v>1.870228</v>
      </c>
      <c r="CN23">
        <v>3.542468</v>
      </c>
      <c r="CO23">
        <v>3.04</v>
      </c>
      <c r="CP23">
        <v>0.99398600000000004</v>
      </c>
      <c r="CQ23">
        <v>1.3710979999999999</v>
      </c>
      <c r="CR23">
        <v>3.57</v>
      </c>
      <c r="CS23">
        <v>1.9961869999999999</v>
      </c>
      <c r="CT23">
        <v>1.9429620000000001</v>
      </c>
      <c r="CU23">
        <v>1.959684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86.134113000000013</v>
      </c>
    </row>
    <row r="24" spans="1:114">
      <c r="A24" t="s">
        <v>66</v>
      </c>
      <c r="B24">
        <v>0</v>
      </c>
      <c r="C24">
        <v>25.750332</v>
      </c>
      <c r="D24">
        <v>5.4787939999999997</v>
      </c>
      <c r="E24">
        <v>0</v>
      </c>
      <c r="F24">
        <v>0</v>
      </c>
      <c r="G24">
        <v>22.628482000000002</v>
      </c>
      <c r="H24">
        <v>0</v>
      </c>
      <c r="I24">
        <v>78.886319999999998</v>
      </c>
      <c r="J24">
        <v>5.7164000000000001</v>
      </c>
      <c r="K24">
        <v>687.79276700000003</v>
      </c>
      <c r="L24">
        <v>437.61432400000001</v>
      </c>
      <c r="M24">
        <v>92.912925000000001</v>
      </c>
      <c r="N24">
        <v>119.136178</v>
      </c>
      <c r="O24">
        <v>124.789163</v>
      </c>
      <c r="P24">
        <v>68.398830000000004</v>
      </c>
      <c r="Q24">
        <v>21.969277000000002</v>
      </c>
      <c r="R24">
        <v>42.846212999999999</v>
      </c>
      <c r="S24">
        <v>26.616266</v>
      </c>
      <c r="T24">
        <v>0.56176800000000005</v>
      </c>
      <c r="U24">
        <v>346.5</v>
      </c>
      <c r="V24">
        <v>14.253199</v>
      </c>
      <c r="W24">
        <v>44.984769999999997</v>
      </c>
      <c r="X24">
        <v>147.515625</v>
      </c>
      <c r="Y24">
        <v>0</v>
      </c>
      <c r="Z24">
        <v>6.5537999999999998</v>
      </c>
      <c r="AA24">
        <v>14.04936</v>
      </c>
      <c r="AB24">
        <v>3.4694120000000002</v>
      </c>
      <c r="AC24">
        <v>10.024682</v>
      </c>
      <c r="AD24">
        <v>0</v>
      </c>
      <c r="AE24">
        <v>17.006554999999999</v>
      </c>
      <c r="AF24">
        <v>8.3321880000000004</v>
      </c>
      <c r="AG24">
        <v>42.599863999999997</v>
      </c>
      <c r="AH24">
        <v>12.312868999999999</v>
      </c>
      <c r="AI24">
        <v>0</v>
      </c>
      <c r="AJ24">
        <v>0</v>
      </c>
      <c r="AK24">
        <v>26.161387999999999</v>
      </c>
      <c r="AL24">
        <v>24.402000000000001</v>
      </c>
      <c r="AM24">
        <v>16.345120999999999</v>
      </c>
      <c r="AN24">
        <v>0.68552299999999999</v>
      </c>
      <c r="AO24">
        <v>0</v>
      </c>
      <c r="AP24">
        <v>0</v>
      </c>
      <c r="AQ24">
        <v>12.674314000000001</v>
      </c>
      <c r="AR24">
        <v>37.536000000000001</v>
      </c>
      <c r="AS24">
        <v>21.523199999999999</v>
      </c>
      <c r="AT24">
        <v>14.9968</v>
      </c>
      <c r="AU24">
        <v>0</v>
      </c>
      <c r="AV24">
        <v>14.244864</v>
      </c>
      <c r="AW24">
        <v>50.800941999999999</v>
      </c>
      <c r="AX24">
        <v>5.7164000000000001</v>
      </c>
      <c r="AY24">
        <v>0</v>
      </c>
      <c r="AZ24">
        <f t="shared" si="0"/>
        <v>86.231442000000015</v>
      </c>
      <c r="BA24">
        <f t="shared" si="1"/>
        <v>2740.0183569999999</v>
      </c>
      <c r="BD24">
        <v>4.2938999999999998</v>
      </c>
      <c r="BE24">
        <v>0</v>
      </c>
      <c r="BF24">
        <v>2.4451000000000001E-2</v>
      </c>
      <c r="BG24">
        <v>0</v>
      </c>
      <c r="BH24">
        <v>0</v>
      </c>
      <c r="BI24">
        <v>0.84606800000000004</v>
      </c>
      <c r="BJ24">
        <v>0</v>
      </c>
      <c r="BK24">
        <v>2.0615000000000001E-2</v>
      </c>
      <c r="BL24">
        <v>0</v>
      </c>
      <c r="BM24">
        <v>0</v>
      </c>
      <c r="BN24">
        <v>0</v>
      </c>
      <c r="BO24">
        <v>2.02</v>
      </c>
      <c r="BP24">
        <v>2.19</v>
      </c>
      <c r="BQ24">
        <v>3.542468</v>
      </c>
      <c r="BR24">
        <v>0.49598399999999998</v>
      </c>
      <c r="BS24">
        <v>1.64</v>
      </c>
      <c r="BT24">
        <v>0</v>
      </c>
      <c r="BU24">
        <v>2.9693329999999998</v>
      </c>
      <c r="BV24">
        <v>1.341844</v>
      </c>
      <c r="BW24">
        <v>6.23</v>
      </c>
      <c r="BX24">
        <v>4.2581249999999997</v>
      </c>
      <c r="BY24">
        <v>0.26</v>
      </c>
      <c r="BZ24">
        <v>1.938104</v>
      </c>
      <c r="CA24">
        <v>3.5116900000000002</v>
      </c>
      <c r="CB24">
        <v>1.82</v>
      </c>
      <c r="CC24">
        <v>1.33</v>
      </c>
      <c r="CD24">
        <v>1.32</v>
      </c>
      <c r="CE24">
        <v>0.94</v>
      </c>
      <c r="CF24">
        <v>0.23</v>
      </c>
      <c r="CG24">
        <v>3.78</v>
      </c>
      <c r="CH24">
        <v>9.7328999999999999E-2</v>
      </c>
      <c r="CI24">
        <v>7.73</v>
      </c>
      <c r="CJ24">
        <v>1.95</v>
      </c>
      <c r="CK24">
        <v>1.84</v>
      </c>
      <c r="CL24">
        <v>5.313701</v>
      </c>
      <c r="CM24">
        <v>1.870228</v>
      </c>
      <c r="CN24">
        <v>3.542468</v>
      </c>
      <c r="CO24">
        <v>3.04</v>
      </c>
      <c r="CP24">
        <v>0.99398600000000004</v>
      </c>
      <c r="CQ24">
        <v>1.3710979999999999</v>
      </c>
      <c r="CR24">
        <v>3.57</v>
      </c>
      <c r="CS24">
        <v>1.9961869999999999</v>
      </c>
      <c r="CT24">
        <v>1.9429620000000001</v>
      </c>
      <c r="CU24">
        <v>1.959684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86.231442000000015</v>
      </c>
    </row>
    <row r="25" spans="1:114">
      <c r="A25" t="s">
        <v>67</v>
      </c>
      <c r="B25">
        <v>0</v>
      </c>
      <c r="C25">
        <v>25.750332</v>
      </c>
      <c r="D25">
        <v>5.4787939999999997</v>
      </c>
      <c r="E25">
        <v>0</v>
      </c>
      <c r="F25">
        <v>0</v>
      </c>
      <c r="G25">
        <v>22.628482000000002</v>
      </c>
      <c r="H25">
        <v>0</v>
      </c>
      <c r="I25">
        <v>78.886319999999998</v>
      </c>
      <c r="J25">
        <v>5.7164000000000001</v>
      </c>
      <c r="K25">
        <v>687.79276700000003</v>
      </c>
      <c r="L25">
        <v>437.61432400000001</v>
      </c>
      <c r="M25">
        <v>92.912925000000001</v>
      </c>
      <c r="N25">
        <v>119.136178</v>
      </c>
      <c r="O25">
        <v>124.789163</v>
      </c>
      <c r="P25">
        <v>68.398830000000004</v>
      </c>
      <c r="Q25">
        <v>21.969277000000002</v>
      </c>
      <c r="R25">
        <v>42.846212999999999</v>
      </c>
      <c r="S25">
        <v>26.616266</v>
      </c>
      <c r="T25">
        <v>0.56176800000000005</v>
      </c>
      <c r="U25">
        <v>346.5</v>
      </c>
      <c r="V25">
        <v>14.253199</v>
      </c>
      <c r="W25">
        <v>44.984769999999997</v>
      </c>
      <c r="X25">
        <v>147.515625</v>
      </c>
      <c r="Y25">
        <v>0</v>
      </c>
      <c r="Z25">
        <v>6.5537999999999998</v>
      </c>
      <c r="AA25">
        <v>14.04936</v>
      </c>
      <c r="AB25">
        <v>13.600092</v>
      </c>
      <c r="AC25">
        <v>10.024682</v>
      </c>
      <c r="AD25">
        <v>0</v>
      </c>
      <c r="AE25">
        <v>17.006554999999999</v>
      </c>
      <c r="AF25">
        <v>8.3321880000000004</v>
      </c>
      <c r="AG25">
        <v>42.599863999999997</v>
      </c>
      <c r="AH25">
        <v>21.498660000000001</v>
      </c>
      <c r="AI25">
        <v>0</v>
      </c>
      <c r="AJ25">
        <v>0</v>
      </c>
      <c r="AK25">
        <v>26.161387999999999</v>
      </c>
      <c r="AL25">
        <v>24.402000000000001</v>
      </c>
      <c r="AM25">
        <v>16.345120999999999</v>
      </c>
      <c r="AN25">
        <v>0.68552299999999999</v>
      </c>
      <c r="AO25">
        <v>0</v>
      </c>
      <c r="AP25">
        <v>0</v>
      </c>
      <c r="AQ25">
        <v>25.348627</v>
      </c>
      <c r="AR25">
        <v>37.536000000000001</v>
      </c>
      <c r="AS25">
        <v>24.2136</v>
      </c>
      <c r="AT25">
        <v>14.9968</v>
      </c>
      <c r="AU25">
        <v>0</v>
      </c>
      <c r="AV25">
        <v>14.244864</v>
      </c>
      <c r="AW25">
        <v>50.800941999999999</v>
      </c>
      <c r="AX25">
        <v>5.7164000000000001</v>
      </c>
      <c r="AY25">
        <v>0</v>
      </c>
      <c r="AZ25">
        <f t="shared" si="0"/>
        <v>86.239001000000002</v>
      </c>
      <c r="BA25">
        <f t="shared" si="1"/>
        <v>2774.7071000000001</v>
      </c>
      <c r="BD25">
        <v>4.2938999999999998</v>
      </c>
      <c r="BE25">
        <v>0</v>
      </c>
      <c r="BF25">
        <v>2.4451000000000001E-2</v>
      </c>
      <c r="BG25">
        <v>0</v>
      </c>
      <c r="BH25">
        <v>0</v>
      </c>
      <c r="BI25">
        <v>0.84606800000000004</v>
      </c>
      <c r="BJ25">
        <v>0</v>
      </c>
      <c r="BK25">
        <v>2.0615000000000001E-2</v>
      </c>
      <c r="BL25">
        <v>0</v>
      </c>
      <c r="BM25">
        <v>0</v>
      </c>
      <c r="BN25">
        <v>0</v>
      </c>
      <c r="BO25">
        <v>2.02</v>
      </c>
      <c r="BP25">
        <v>2.19</v>
      </c>
      <c r="BQ25">
        <v>3.542468</v>
      </c>
      <c r="BR25">
        <v>0.49598399999999998</v>
      </c>
      <c r="BS25">
        <v>1.64</v>
      </c>
      <c r="BT25">
        <v>0</v>
      </c>
      <c r="BU25">
        <v>2.9693329999999998</v>
      </c>
      <c r="BV25">
        <v>1.341844</v>
      </c>
      <c r="BW25">
        <v>6.23</v>
      </c>
      <c r="BX25">
        <v>4.2581249999999997</v>
      </c>
      <c r="BY25">
        <v>0.26</v>
      </c>
      <c r="BZ25">
        <v>1.938104</v>
      </c>
      <c r="CA25">
        <v>3.5116900000000002</v>
      </c>
      <c r="CB25">
        <v>1.82</v>
      </c>
      <c r="CC25">
        <v>1.33</v>
      </c>
      <c r="CD25">
        <v>1.32</v>
      </c>
      <c r="CE25">
        <v>0.94</v>
      </c>
      <c r="CF25">
        <v>0.23</v>
      </c>
      <c r="CG25">
        <v>3.78</v>
      </c>
      <c r="CH25">
        <v>0.16963</v>
      </c>
      <c r="CI25">
        <v>7.73</v>
      </c>
      <c r="CJ25">
        <v>1.95</v>
      </c>
      <c r="CK25">
        <v>1.84</v>
      </c>
      <c r="CL25">
        <v>5.313701</v>
      </c>
      <c r="CM25">
        <v>1.870228</v>
      </c>
      <c r="CN25">
        <v>3.542468</v>
      </c>
      <c r="CO25">
        <v>3.04</v>
      </c>
      <c r="CP25">
        <v>0.99398600000000004</v>
      </c>
      <c r="CQ25">
        <v>1.3710979999999999</v>
      </c>
      <c r="CR25">
        <v>3.57</v>
      </c>
      <c r="CS25">
        <v>1.9314450000000001</v>
      </c>
      <c r="CT25">
        <v>1.9429620000000001</v>
      </c>
      <c r="CU25">
        <v>1.959684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86.239001000000002</v>
      </c>
    </row>
    <row r="26" spans="1:114">
      <c r="A26" t="s">
        <v>68</v>
      </c>
      <c r="B26">
        <v>0</v>
      </c>
      <c r="C26">
        <v>25.750332</v>
      </c>
      <c r="D26">
        <v>5.4787939999999997</v>
      </c>
      <c r="E26">
        <v>0</v>
      </c>
      <c r="F26">
        <v>0</v>
      </c>
      <c r="G26">
        <v>22.628482000000002</v>
      </c>
      <c r="H26">
        <v>0</v>
      </c>
      <c r="I26">
        <v>78.886319999999998</v>
      </c>
      <c r="J26">
        <v>5.7164000000000001</v>
      </c>
      <c r="K26">
        <v>687.79276700000003</v>
      </c>
      <c r="L26">
        <v>437.61432400000001</v>
      </c>
      <c r="M26">
        <v>92.912925000000001</v>
      </c>
      <c r="N26">
        <v>119.136178</v>
      </c>
      <c r="O26">
        <v>124.789163</v>
      </c>
      <c r="P26">
        <v>68.398830000000004</v>
      </c>
      <c r="Q26">
        <v>21.969277000000002</v>
      </c>
      <c r="R26">
        <v>42.846212999999999</v>
      </c>
      <c r="S26">
        <v>26.616266</v>
      </c>
      <c r="T26">
        <v>0.56176800000000005</v>
      </c>
      <c r="U26">
        <v>346.5</v>
      </c>
      <c r="V26">
        <v>14.253199</v>
      </c>
      <c r="W26">
        <v>44.984769999999997</v>
      </c>
      <c r="X26">
        <v>147.515625</v>
      </c>
      <c r="Y26">
        <v>0</v>
      </c>
      <c r="Z26">
        <v>6.5537999999999998</v>
      </c>
      <c r="AA26">
        <v>28.09872</v>
      </c>
      <c r="AB26">
        <v>13.600092</v>
      </c>
      <c r="AC26">
        <v>10.024682</v>
      </c>
      <c r="AD26">
        <v>0</v>
      </c>
      <c r="AE26">
        <v>17.006554999999999</v>
      </c>
      <c r="AF26">
        <v>8.3321880000000004</v>
      </c>
      <c r="AG26">
        <v>42.599863999999997</v>
      </c>
      <c r="AH26">
        <v>44.072251999999999</v>
      </c>
      <c r="AI26">
        <v>0</v>
      </c>
      <c r="AJ26">
        <v>0</v>
      </c>
      <c r="AK26">
        <v>26.161387999999999</v>
      </c>
      <c r="AL26">
        <v>24.402000000000001</v>
      </c>
      <c r="AM26">
        <v>16.345120999999999</v>
      </c>
      <c r="AN26">
        <v>0.68552299999999999</v>
      </c>
      <c r="AO26">
        <v>0</v>
      </c>
      <c r="AP26">
        <v>0</v>
      </c>
      <c r="AQ26">
        <v>38.022941000000003</v>
      </c>
      <c r="AR26">
        <v>37.536000000000001</v>
      </c>
      <c r="AS26">
        <v>24.2136</v>
      </c>
      <c r="AT26">
        <v>14.9968</v>
      </c>
      <c r="AU26">
        <v>0</v>
      </c>
      <c r="AV26">
        <v>14.244864</v>
      </c>
      <c r="AW26">
        <v>50.800941999999999</v>
      </c>
      <c r="AX26">
        <v>5.7164000000000001</v>
      </c>
      <c r="AY26">
        <v>0</v>
      </c>
      <c r="AZ26">
        <f t="shared" si="0"/>
        <v>86.574175000000011</v>
      </c>
      <c r="BA26">
        <f t="shared" si="1"/>
        <v>2824.3395400000004</v>
      </c>
      <c r="BD26">
        <v>4.2938999999999998</v>
      </c>
      <c r="BE26">
        <v>0</v>
      </c>
      <c r="BF26">
        <v>2.4451000000000001E-2</v>
      </c>
      <c r="BG26">
        <v>0</v>
      </c>
      <c r="BH26">
        <v>0</v>
      </c>
      <c r="BI26">
        <v>0.84606800000000004</v>
      </c>
      <c r="BJ26">
        <v>0</v>
      </c>
      <c r="BK26">
        <v>2.0615000000000001E-2</v>
      </c>
      <c r="BL26">
        <v>0</v>
      </c>
      <c r="BM26">
        <v>0</v>
      </c>
      <c r="BN26">
        <v>0</v>
      </c>
      <c r="BO26">
        <v>2.02</v>
      </c>
      <c r="BP26">
        <v>2.19</v>
      </c>
      <c r="BQ26">
        <v>3.542468</v>
      </c>
      <c r="BR26">
        <v>0.49598399999999998</v>
      </c>
      <c r="BS26">
        <v>1.64</v>
      </c>
      <c r="BT26">
        <v>0.16916100000000001</v>
      </c>
      <c r="BU26">
        <v>2.9693329999999998</v>
      </c>
      <c r="BV26">
        <v>1.341844</v>
      </c>
      <c r="BW26">
        <v>6.23</v>
      </c>
      <c r="BX26">
        <v>4.2581249999999997</v>
      </c>
      <c r="BY26">
        <v>0.26</v>
      </c>
      <c r="BZ26">
        <v>1.938104</v>
      </c>
      <c r="CA26">
        <v>3.5116900000000002</v>
      </c>
      <c r="CB26">
        <v>1.82</v>
      </c>
      <c r="CC26">
        <v>1.36</v>
      </c>
      <c r="CD26">
        <v>1.34</v>
      </c>
      <c r="CE26">
        <v>0.94</v>
      </c>
      <c r="CF26">
        <v>0.23</v>
      </c>
      <c r="CG26">
        <v>3.78</v>
      </c>
      <c r="CH26">
        <v>0.35038399999999997</v>
      </c>
      <c r="CI26">
        <v>7.73</v>
      </c>
      <c r="CJ26">
        <v>1.95</v>
      </c>
      <c r="CK26">
        <v>1.84</v>
      </c>
      <c r="CL26">
        <v>5.313701</v>
      </c>
      <c r="CM26">
        <v>1.870228</v>
      </c>
      <c r="CN26">
        <v>3.542468</v>
      </c>
      <c r="CO26">
        <v>3.04</v>
      </c>
      <c r="CP26">
        <v>0.99398600000000004</v>
      </c>
      <c r="CQ26">
        <v>1.3710979999999999</v>
      </c>
      <c r="CR26">
        <v>3.57</v>
      </c>
      <c r="CS26">
        <v>1.8667039999999999</v>
      </c>
      <c r="CT26">
        <v>1.9429620000000001</v>
      </c>
      <c r="CU26">
        <v>1.959684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86.574175000000011</v>
      </c>
    </row>
    <row r="27" spans="1:114">
      <c r="A27" t="s">
        <v>69</v>
      </c>
      <c r="B27">
        <v>0</v>
      </c>
      <c r="C27">
        <v>25.202452000000001</v>
      </c>
      <c r="D27">
        <v>5.4787939999999997</v>
      </c>
      <c r="E27">
        <v>0</v>
      </c>
      <c r="F27">
        <v>0</v>
      </c>
      <c r="G27">
        <v>22.628482000000002</v>
      </c>
      <c r="H27">
        <v>0</v>
      </c>
      <c r="I27">
        <v>78.886319999999998</v>
      </c>
      <c r="J27">
        <v>5.7164000000000001</v>
      </c>
      <c r="K27">
        <v>687.79276700000003</v>
      </c>
      <c r="L27">
        <v>437.61432400000001</v>
      </c>
      <c r="M27">
        <v>92.912925000000001</v>
      </c>
      <c r="N27">
        <v>119.136178</v>
      </c>
      <c r="O27">
        <v>124.789163</v>
      </c>
      <c r="P27">
        <v>68.778823000000003</v>
      </c>
      <c r="Q27">
        <v>21.969277000000002</v>
      </c>
      <c r="R27">
        <v>42.846212999999999</v>
      </c>
      <c r="S27">
        <v>26.616266</v>
      </c>
      <c r="T27">
        <v>0.56176800000000005</v>
      </c>
      <c r="U27">
        <v>346.5</v>
      </c>
      <c r="V27">
        <v>14.253199</v>
      </c>
      <c r="W27">
        <v>44.984769999999997</v>
      </c>
      <c r="X27">
        <v>147.515625</v>
      </c>
      <c r="Y27">
        <v>0</v>
      </c>
      <c r="Z27">
        <v>6.5537999999999998</v>
      </c>
      <c r="AA27">
        <v>28.09872</v>
      </c>
      <c r="AB27">
        <v>27.338961000000001</v>
      </c>
      <c r="AC27">
        <v>10.024682</v>
      </c>
      <c r="AD27">
        <v>0</v>
      </c>
      <c r="AE27">
        <v>17.006554999999999</v>
      </c>
      <c r="AF27">
        <v>8.3321880000000004</v>
      </c>
      <c r="AG27">
        <v>42.599863999999997</v>
      </c>
      <c r="AH27">
        <v>68.404826</v>
      </c>
      <c r="AI27">
        <v>3.9559120000000001</v>
      </c>
      <c r="AJ27">
        <v>0</v>
      </c>
      <c r="AK27">
        <v>26.161387999999999</v>
      </c>
      <c r="AL27">
        <v>24.402000000000001</v>
      </c>
      <c r="AM27">
        <v>16.345120999999999</v>
      </c>
      <c r="AN27">
        <v>0.68552299999999999</v>
      </c>
      <c r="AO27">
        <v>0</v>
      </c>
      <c r="AP27">
        <v>0</v>
      </c>
      <c r="AQ27">
        <v>38.022941000000003</v>
      </c>
      <c r="AR27">
        <v>39.744</v>
      </c>
      <c r="AS27">
        <v>24.2136</v>
      </c>
      <c r="AT27">
        <v>14.9968</v>
      </c>
      <c r="AU27">
        <v>0</v>
      </c>
      <c r="AV27">
        <v>14.244864</v>
      </c>
      <c r="AW27">
        <v>50.800941999999999</v>
      </c>
      <c r="AX27">
        <v>5.7164000000000001</v>
      </c>
      <c r="AY27">
        <v>0</v>
      </c>
      <c r="AZ27">
        <f t="shared" si="0"/>
        <v>87.132255000000015</v>
      </c>
      <c r="BA27">
        <f t="shared" si="1"/>
        <v>2868.9650879999995</v>
      </c>
      <c r="BD27">
        <v>4.2938999999999998</v>
      </c>
      <c r="BE27">
        <v>0</v>
      </c>
      <c r="BF27">
        <v>2.4451000000000001E-2</v>
      </c>
      <c r="BG27">
        <v>0</v>
      </c>
      <c r="BH27">
        <v>0</v>
      </c>
      <c r="BI27">
        <v>0.84606800000000004</v>
      </c>
      <c r="BJ27">
        <v>0</v>
      </c>
      <c r="BK27">
        <v>2.0455000000000001E-2</v>
      </c>
      <c r="BL27">
        <v>0</v>
      </c>
      <c r="BM27">
        <v>0</v>
      </c>
      <c r="BN27">
        <v>0</v>
      </c>
      <c r="BO27">
        <v>2.02</v>
      </c>
      <c r="BP27">
        <v>2.19</v>
      </c>
      <c r="BQ27">
        <v>3.542468</v>
      </c>
      <c r="BR27">
        <v>0.49598399999999998</v>
      </c>
      <c r="BS27">
        <v>1.64</v>
      </c>
      <c r="BT27">
        <v>0.50748499999999996</v>
      </c>
      <c r="BU27">
        <v>2.9693329999999998</v>
      </c>
      <c r="BV27">
        <v>1.341844</v>
      </c>
      <c r="BW27">
        <v>6.23</v>
      </c>
      <c r="BX27">
        <v>4.2581249999999997</v>
      </c>
      <c r="BY27">
        <v>0.26</v>
      </c>
      <c r="BZ27">
        <v>1.938104</v>
      </c>
      <c r="CA27">
        <v>3.5116900000000002</v>
      </c>
      <c r="CB27">
        <v>1.82</v>
      </c>
      <c r="CC27">
        <v>1.36</v>
      </c>
      <c r="CD27">
        <v>1.34</v>
      </c>
      <c r="CE27">
        <v>0.94</v>
      </c>
      <c r="CF27">
        <v>0.23</v>
      </c>
      <c r="CG27">
        <v>3.78</v>
      </c>
      <c r="CH27">
        <v>0.54503999999999997</v>
      </c>
      <c r="CI27">
        <v>7.82</v>
      </c>
      <c r="CJ27">
        <v>1.95</v>
      </c>
      <c r="CK27">
        <v>1.84</v>
      </c>
      <c r="CL27">
        <v>5.313701</v>
      </c>
      <c r="CM27">
        <v>1.870228</v>
      </c>
      <c r="CN27">
        <v>3.542468</v>
      </c>
      <c r="CO27">
        <v>3.04</v>
      </c>
      <c r="CP27">
        <v>0.99398600000000004</v>
      </c>
      <c r="CQ27">
        <v>1.3710979999999999</v>
      </c>
      <c r="CR27">
        <v>3.57</v>
      </c>
      <c r="CS27">
        <v>1.8019639999999999</v>
      </c>
      <c r="CT27">
        <v>1.9429620000000001</v>
      </c>
      <c r="CU27">
        <v>1.959684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87.132255000000015</v>
      </c>
    </row>
    <row r="28" spans="1:114">
      <c r="A28" t="s">
        <v>70</v>
      </c>
      <c r="B28">
        <v>0</v>
      </c>
      <c r="C28">
        <v>25.202452000000001</v>
      </c>
      <c r="D28">
        <v>5.4787939999999997</v>
      </c>
      <c r="E28">
        <v>0</v>
      </c>
      <c r="F28">
        <v>0</v>
      </c>
      <c r="G28">
        <v>22.628482000000002</v>
      </c>
      <c r="H28">
        <v>0</v>
      </c>
      <c r="I28">
        <v>78.886319999999998</v>
      </c>
      <c r="J28">
        <v>5.7164000000000001</v>
      </c>
      <c r="K28">
        <v>687.79276700000003</v>
      </c>
      <c r="L28">
        <v>437.61432400000001</v>
      </c>
      <c r="M28">
        <v>92.912925000000001</v>
      </c>
      <c r="N28">
        <v>119.136178</v>
      </c>
      <c r="O28">
        <v>124.789163</v>
      </c>
      <c r="P28">
        <v>68.778823000000003</v>
      </c>
      <c r="Q28">
        <v>21.969277000000002</v>
      </c>
      <c r="R28">
        <v>42.846212999999999</v>
      </c>
      <c r="S28">
        <v>26.616266</v>
      </c>
      <c r="T28">
        <v>0.56176800000000005</v>
      </c>
      <c r="U28">
        <v>346.5</v>
      </c>
      <c r="V28">
        <v>14.253199</v>
      </c>
      <c r="W28">
        <v>44.984769999999997</v>
      </c>
      <c r="X28">
        <v>147.515625</v>
      </c>
      <c r="Y28">
        <v>0</v>
      </c>
      <c r="Z28">
        <v>13.1076</v>
      </c>
      <c r="AA28">
        <v>28.09872</v>
      </c>
      <c r="AB28">
        <v>27.338961000000001</v>
      </c>
      <c r="AC28">
        <v>20.049363</v>
      </c>
      <c r="AD28">
        <v>9.4297959999999996</v>
      </c>
      <c r="AE28">
        <v>17.006554999999999</v>
      </c>
      <c r="AF28">
        <v>8.3321880000000004</v>
      </c>
      <c r="AG28">
        <v>42.599863999999997</v>
      </c>
      <c r="AH28">
        <v>96.548525999999995</v>
      </c>
      <c r="AI28">
        <v>17.142282999999999</v>
      </c>
      <c r="AJ28">
        <v>0</v>
      </c>
      <c r="AK28">
        <v>26.161387999999999</v>
      </c>
      <c r="AL28">
        <v>24.402000000000001</v>
      </c>
      <c r="AM28">
        <v>16.345120999999999</v>
      </c>
      <c r="AN28">
        <v>0.68552299999999999</v>
      </c>
      <c r="AO28">
        <v>0</v>
      </c>
      <c r="AP28">
        <v>0</v>
      </c>
      <c r="AQ28">
        <v>38.022941000000003</v>
      </c>
      <c r="AR28">
        <v>39.744</v>
      </c>
      <c r="AS28">
        <v>24.2136</v>
      </c>
      <c r="AT28">
        <v>14.9968</v>
      </c>
      <c r="AU28">
        <v>0</v>
      </c>
      <c r="AV28">
        <v>14.244864</v>
      </c>
      <c r="AW28">
        <v>50.800941999999999</v>
      </c>
      <c r="AX28">
        <v>5.7164000000000001</v>
      </c>
      <c r="AY28">
        <v>0</v>
      </c>
      <c r="AZ28">
        <f t="shared" si="0"/>
        <v>88.358190000000008</v>
      </c>
      <c r="BA28">
        <f t="shared" si="1"/>
        <v>2937.5293709999992</v>
      </c>
      <c r="BD28">
        <v>4.2938999999999998</v>
      </c>
      <c r="BE28">
        <v>0</v>
      </c>
      <c r="BF28">
        <v>2.4451000000000001E-2</v>
      </c>
      <c r="BG28">
        <v>0</v>
      </c>
      <c r="BH28">
        <v>0</v>
      </c>
      <c r="BI28">
        <v>0.84606800000000004</v>
      </c>
      <c r="BJ28">
        <v>0</v>
      </c>
      <c r="BK28">
        <v>2.0455000000000001E-2</v>
      </c>
      <c r="BL28">
        <v>0</v>
      </c>
      <c r="BM28">
        <v>0</v>
      </c>
      <c r="BN28">
        <v>0</v>
      </c>
      <c r="BO28">
        <v>2.02</v>
      </c>
      <c r="BP28">
        <v>2.19</v>
      </c>
      <c r="BQ28">
        <v>3.542468</v>
      </c>
      <c r="BR28">
        <v>0.99196799999999996</v>
      </c>
      <c r="BS28">
        <v>1.64</v>
      </c>
      <c r="BT28">
        <v>1.014969</v>
      </c>
      <c r="BU28">
        <v>2.9693329999999998</v>
      </c>
      <c r="BV28">
        <v>1.341844</v>
      </c>
      <c r="BW28">
        <v>6.23</v>
      </c>
      <c r="BX28">
        <v>4.2581249999999997</v>
      </c>
      <c r="BY28">
        <v>0.26</v>
      </c>
      <c r="BZ28">
        <v>1.938104</v>
      </c>
      <c r="CA28">
        <v>3.5116900000000002</v>
      </c>
      <c r="CB28">
        <v>1.82</v>
      </c>
      <c r="CC28">
        <v>1.36</v>
      </c>
      <c r="CD28">
        <v>1.34</v>
      </c>
      <c r="CE28">
        <v>0.94</v>
      </c>
      <c r="CF28">
        <v>0.23</v>
      </c>
      <c r="CG28">
        <v>3.78</v>
      </c>
      <c r="CH28">
        <v>0.76750700000000005</v>
      </c>
      <c r="CI28">
        <v>7.82</v>
      </c>
      <c r="CJ28">
        <v>1.95</v>
      </c>
      <c r="CK28">
        <v>1.84</v>
      </c>
      <c r="CL28">
        <v>5.313701</v>
      </c>
      <c r="CM28">
        <v>1.870228</v>
      </c>
      <c r="CN28">
        <v>3.542468</v>
      </c>
      <c r="CO28">
        <v>3.04</v>
      </c>
      <c r="CP28">
        <v>0.99398600000000004</v>
      </c>
      <c r="CQ28">
        <v>1.3710979999999999</v>
      </c>
      <c r="CR28">
        <v>3.57</v>
      </c>
      <c r="CS28">
        <v>1.8019639999999999</v>
      </c>
      <c r="CT28">
        <v>1.9429620000000001</v>
      </c>
      <c r="CU28">
        <v>1.959684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88.358190000000008</v>
      </c>
    </row>
    <row r="29" spans="1:114">
      <c r="A29" t="s">
        <v>71</v>
      </c>
      <c r="B29">
        <v>0</v>
      </c>
      <c r="C29">
        <v>25.202452000000001</v>
      </c>
      <c r="D29">
        <v>5.4787939999999997</v>
      </c>
      <c r="E29">
        <v>0</v>
      </c>
      <c r="F29">
        <v>0</v>
      </c>
      <c r="G29">
        <v>22.628482000000002</v>
      </c>
      <c r="H29">
        <v>0</v>
      </c>
      <c r="I29">
        <v>78.886319999999998</v>
      </c>
      <c r="J29">
        <v>5.7164000000000001</v>
      </c>
      <c r="K29">
        <v>687.79276700000003</v>
      </c>
      <c r="L29">
        <v>437.61432400000001</v>
      </c>
      <c r="M29">
        <v>92.912925000000001</v>
      </c>
      <c r="N29">
        <v>119.136178</v>
      </c>
      <c r="O29">
        <v>124.789163</v>
      </c>
      <c r="P29">
        <v>68.778823000000003</v>
      </c>
      <c r="Q29">
        <v>21.969277000000002</v>
      </c>
      <c r="R29">
        <v>42.846212999999999</v>
      </c>
      <c r="S29">
        <v>26.616266</v>
      </c>
      <c r="T29">
        <v>0.56176800000000005</v>
      </c>
      <c r="U29">
        <v>346.5</v>
      </c>
      <c r="V29">
        <v>14.253199</v>
      </c>
      <c r="W29">
        <v>44.984769999999997</v>
      </c>
      <c r="X29">
        <v>147.515625</v>
      </c>
      <c r="Y29">
        <v>0</v>
      </c>
      <c r="Z29">
        <v>19.6614</v>
      </c>
      <c r="AA29">
        <v>28.09872</v>
      </c>
      <c r="AB29">
        <v>41.133339999999997</v>
      </c>
      <c r="AC29">
        <v>30.104384</v>
      </c>
      <c r="AD29">
        <v>18.859591999999999</v>
      </c>
      <c r="AE29">
        <v>34.130029999999998</v>
      </c>
      <c r="AF29">
        <v>17.274048000000001</v>
      </c>
      <c r="AG29">
        <v>42.599863999999997</v>
      </c>
      <c r="AH29">
        <v>120.68565700000001</v>
      </c>
      <c r="AI29">
        <v>17.142282999999999</v>
      </c>
      <c r="AJ29">
        <v>0</v>
      </c>
      <c r="AK29">
        <v>26.161387999999999</v>
      </c>
      <c r="AL29">
        <v>24.402000000000001</v>
      </c>
      <c r="AM29">
        <v>16.345120999999999</v>
      </c>
      <c r="AN29">
        <v>0.68552299999999999</v>
      </c>
      <c r="AO29">
        <v>0</v>
      </c>
      <c r="AP29">
        <v>0</v>
      </c>
      <c r="AQ29">
        <v>38.022941000000003</v>
      </c>
      <c r="AR29">
        <v>52.44</v>
      </c>
      <c r="AS29">
        <v>24.2136</v>
      </c>
      <c r="AT29">
        <v>14.9968</v>
      </c>
      <c r="AU29">
        <v>0</v>
      </c>
      <c r="AV29">
        <v>14.244864</v>
      </c>
      <c r="AW29">
        <v>50.800941999999999</v>
      </c>
      <c r="AX29">
        <v>5.7164000000000001</v>
      </c>
      <c r="AY29">
        <v>0</v>
      </c>
      <c r="AZ29">
        <f t="shared" si="0"/>
        <v>89.209723000000011</v>
      </c>
      <c r="BA29">
        <f t="shared" si="1"/>
        <v>3041.1123659999994</v>
      </c>
      <c r="BD29">
        <v>4.2938999999999998</v>
      </c>
      <c r="BE29">
        <v>0</v>
      </c>
      <c r="BF29">
        <v>2.4376999999999999E-2</v>
      </c>
      <c r="BG29">
        <v>0</v>
      </c>
      <c r="BH29">
        <v>0</v>
      </c>
      <c r="BI29">
        <v>0.84606800000000004</v>
      </c>
      <c r="BJ29">
        <v>0</v>
      </c>
      <c r="BK29">
        <v>2.0455000000000001E-2</v>
      </c>
      <c r="BL29">
        <v>0</v>
      </c>
      <c r="BM29">
        <v>0</v>
      </c>
      <c r="BN29">
        <v>0</v>
      </c>
      <c r="BO29">
        <v>2.02</v>
      </c>
      <c r="BP29">
        <v>2.19</v>
      </c>
      <c r="BQ29">
        <v>3.542468</v>
      </c>
      <c r="BR29">
        <v>0.99196799999999996</v>
      </c>
      <c r="BS29">
        <v>1.64</v>
      </c>
      <c r="BT29">
        <v>1.6747000000000001</v>
      </c>
      <c r="BU29">
        <v>2.9693329999999998</v>
      </c>
      <c r="BV29">
        <v>1.341844</v>
      </c>
      <c r="BW29">
        <v>6.23</v>
      </c>
      <c r="BX29">
        <v>4.2581249999999997</v>
      </c>
      <c r="BY29">
        <v>0.26</v>
      </c>
      <c r="BZ29">
        <v>1.938104</v>
      </c>
      <c r="CA29">
        <v>3.5116900000000002</v>
      </c>
      <c r="CB29">
        <v>1.82</v>
      </c>
      <c r="CC29">
        <v>1.36</v>
      </c>
      <c r="CD29">
        <v>1.34</v>
      </c>
      <c r="CE29">
        <v>0.94</v>
      </c>
      <c r="CF29">
        <v>0.23</v>
      </c>
      <c r="CG29">
        <v>3.78</v>
      </c>
      <c r="CH29">
        <v>0.95938299999999999</v>
      </c>
      <c r="CI29">
        <v>7.82</v>
      </c>
      <c r="CJ29">
        <v>1.95</v>
      </c>
      <c r="CK29">
        <v>1.84</v>
      </c>
      <c r="CL29">
        <v>5.313701</v>
      </c>
      <c r="CM29">
        <v>1.870228</v>
      </c>
      <c r="CN29">
        <v>3.542468</v>
      </c>
      <c r="CO29">
        <v>3.04</v>
      </c>
      <c r="CP29">
        <v>0.99398600000000004</v>
      </c>
      <c r="CQ29">
        <v>1.3710979999999999</v>
      </c>
      <c r="CR29">
        <v>3.57</v>
      </c>
      <c r="CS29">
        <v>1.8019639999999999</v>
      </c>
      <c r="CT29">
        <v>1.9429620000000001</v>
      </c>
      <c r="CU29">
        <v>1.959684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89.209723000000011</v>
      </c>
    </row>
    <row r="30" spans="1:114">
      <c r="A30" t="s">
        <v>72</v>
      </c>
      <c r="B30">
        <v>0</v>
      </c>
      <c r="C30">
        <v>25.202452000000001</v>
      </c>
      <c r="D30">
        <v>5.4787939999999997</v>
      </c>
      <c r="E30">
        <v>0</v>
      </c>
      <c r="F30">
        <v>0</v>
      </c>
      <c r="G30">
        <v>22.628482000000002</v>
      </c>
      <c r="H30">
        <v>0</v>
      </c>
      <c r="I30">
        <v>78.886319999999998</v>
      </c>
      <c r="J30">
        <v>5.7164000000000001</v>
      </c>
      <c r="K30">
        <v>687.79276700000003</v>
      </c>
      <c r="L30">
        <v>437.61432400000001</v>
      </c>
      <c r="M30">
        <v>92.912925000000001</v>
      </c>
      <c r="N30">
        <v>119.136178</v>
      </c>
      <c r="O30">
        <v>124.789163</v>
      </c>
      <c r="P30">
        <v>68.778823000000003</v>
      </c>
      <c r="Q30">
        <v>21.969277000000002</v>
      </c>
      <c r="R30">
        <v>42.846212999999999</v>
      </c>
      <c r="S30">
        <v>26.616266</v>
      </c>
      <c r="T30">
        <v>0.56176800000000005</v>
      </c>
      <c r="U30">
        <v>346.5</v>
      </c>
      <c r="V30">
        <v>14.253199</v>
      </c>
      <c r="W30">
        <v>44.984769999999997</v>
      </c>
      <c r="X30">
        <v>147.515625</v>
      </c>
      <c r="Y30">
        <v>0</v>
      </c>
      <c r="Z30">
        <v>19.6614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34.130029999999998</v>
      </c>
      <c r="AF30">
        <v>17.274048000000001</v>
      </c>
      <c r="AG30">
        <v>42.599863999999997</v>
      </c>
      <c r="AH30">
        <v>120.68565700000001</v>
      </c>
      <c r="AI30">
        <v>17.142282999999999</v>
      </c>
      <c r="AJ30">
        <v>0</v>
      </c>
      <c r="AK30">
        <v>26.161387999999999</v>
      </c>
      <c r="AL30">
        <v>24.402000000000001</v>
      </c>
      <c r="AM30">
        <v>16.345120999999999</v>
      </c>
      <c r="AN30">
        <v>0.68552299999999999</v>
      </c>
      <c r="AO30">
        <v>0</v>
      </c>
      <c r="AP30">
        <v>0</v>
      </c>
      <c r="AQ30">
        <v>38.022941000000003</v>
      </c>
      <c r="AR30">
        <v>52.44</v>
      </c>
      <c r="AS30">
        <v>24.2136</v>
      </c>
      <c r="AT30">
        <v>14.9968</v>
      </c>
      <c r="AU30">
        <v>0</v>
      </c>
      <c r="AV30">
        <v>14.244864</v>
      </c>
      <c r="AW30">
        <v>50.800941999999999</v>
      </c>
      <c r="AX30">
        <v>5.7164000000000001</v>
      </c>
      <c r="AY30">
        <v>0</v>
      </c>
      <c r="AZ30">
        <f t="shared" si="0"/>
        <v>89.209723000000011</v>
      </c>
      <c r="BA30">
        <f t="shared" si="1"/>
        <v>3050.5421619999997</v>
      </c>
      <c r="BD30">
        <v>4.2938999999999998</v>
      </c>
      <c r="BE30">
        <v>0</v>
      </c>
      <c r="BF30">
        <v>2.4376999999999999E-2</v>
      </c>
      <c r="BG30">
        <v>0</v>
      </c>
      <c r="BH30">
        <v>0</v>
      </c>
      <c r="BI30">
        <v>0.84606800000000004</v>
      </c>
      <c r="BJ30">
        <v>0</v>
      </c>
      <c r="BK30">
        <v>2.0455000000000001E-2</v>
      </c>
      <c r="BL30">
        <v>0</v>
      </c>
      <c r="BM30">
        <v>0</v>
      </c>
      <c r="BN30">
        <v>0</v>
      </c>
      <c r="BO30">
        <v>2.02</v>
      </c>
      <c r="BP30">
        <v>2.19</v>
      </c>
      <c r="BQ30">
        <v>3.542468</v>
      </c>
      <c r="BR30">
        <v>0.99196799999999996</v>
      </c>
      <c r="BS30">
        <v>1.64</v>
      </c>
      <c r="BT30">
        <v>1.6747000000000001</v>
      </c>
      <c r="BU30">
        <v>2.9693329999999998</v>
      </c>
      <c r="BV30">
        <v>1.341844</v>
      </c>
      <c r="BW30">
        <v>6.23</v>
      </c>
      <c r="BX30">
        <v>4.2581249999999997</v>
      </c>
      <c r="BY30">
        <v>0.26</v>
      </c>
      <c r="BZ30">
        <v>1.938104</v>
      </c>
      <c r="CA30">
        <v>3.5116900000000002</v>
      </c>
      <c r="CB30">
        <v>1.82</v>
      </c>
      <c r="CC30">
        <v>1.36</v>
      </c>
      <c r="CD30">
        <v>1.34</v>
      </c>
      <c r="CE30">
        <v>0.94</v>
      </c>
      <c r="CF30">
        <v>0.23</v>
      </c>
      <c r="CG30">
        <v>3.78</v>
      </c>
      <c r="CH30">
        <v>0.95938299999999999</v>
      </c>
      <c r="CI30">
        <v>7.82</v>
      </c>
      <c r="CJ30">
        <v>1.95</v>
      </c>
      <c r="CK30">
        <v>1.84</v>
      </c>
      <c r="CL30">
        <v>5.313701</v>
      </c>
      <c r="CM30">
        <v>1.870228</v>
      </c>
      <c r="CN30">
        <v>3.542468</v>
      </c>
      <c r="CO30">
        <v>3.04</v>
      </c>
      <c r="CP30">
        <v>0.99398600000000004</v>
      </c>
      <c r="CQ30">
        <v>1.3710979999999999</v>
      </c>
      <c r="CR30">
        <v>3.57</v>
      </c>
      <c r="CS30">
        <v>1.8019639999999999</v>
      </c>
      <c r="CT30">
        <v>1.9429620000000001</v>
      </c>
      <c r="CU30">
        <v>1.959684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89.209723000000011</v>
      </c>
    </row>
    <row r="31" spans="1:114">
      <c r="A31" t="s">
        <v>73</v>
      </c>
      <c r="B31">
        <v>0</v>
      </c>
      <c r="C31">
        <v>25.202452000000001</v>
      </c>
      <c r="D31">
        <v>5.4787939999999997</v>
      </c>
      <c r="E31">
        <v>0</v>
      </c>
      <c r="F31">
        <v>0</v>
      </c>
      <c r="G31">
        <v>22.628482000000002</v>
      </c>
      <c r="H31">
        <v>0</v>
      </c>
      <c r="I31">
        <v>78.886319999999998</v>
      </c>
      <c r="J31">
        <v>5.7164000000000001</v>
      </c>
      <c r="K31">
        <v>687.79276700000003</v>
      </c>
      <c r="L31">
        <v>437.61432400000001</v>
      </c>
      <c r="M31">
        <v>92.912925000000001</v>
      </c>
      <c r="N31">
        <v>119.136178</v>
      </c>
      <c r="O31">
        <v>124.789163</v>
      </c>
      <c r="P31">
        <v>68.778823000000003</v>
      </c>
      <c r="Q31">
        <v>21.969277000000002</v>
      </c>
      <c r="R31">
        <v>42.846212999999999</v>
      </c>
      <c r="S31">
        <v>26.616266</v>
      </c>
      <c r="T31">
        <v>0.56176800000000005</v>
      </c>
      <c r="U31">
        <v>346.5</v>
      </c>
      <c r="V31">
        <v>14.253199</v>
      </c>
      <c r="W31">
        <v>44.377769999999998</v>
      </c>
      <c r="X31">
        <v>147.515625</v>
      </c>
      <c r="Y31">
        <v>0</v>
      </c>
      <c r="Z31">
        <v>19.6614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34.130029999999998</v>
      </c>
      <c r="AF31">
        <v>17.274048000000001</v>
      </c>
      <c r="AG31">
        <v>42.599863999999997</v>
      </c>
      <c r="AH31">
        <v>120.68565700000001</v>
      </c>
      <c r="AI31">
        <v>17.142282999999999</v>
      </c>
      <c r="AJ31">
        <v>0</v>
      </c>
      <c r="AK31">
        <v>26.161387999999999</v>
      </c>
      <c r="AL31">
        <v>24.402000000000001</v>
      </c>
      <c r="AM31">
        <v>16.345120999999999</v>
      </c>
      <c r="AN31">
        <v>0.68552299999999999</v>
      </c>
      <c r="AO31">
        <v>0</v>
      </c>
      <c r="AP31">
        <v>0</v>
      </c>
      <c r="AQ31">
        <v>38.022941000000003</v>
      </c>
      <c r="AR31">
        <v>52.44</v>
      </c>
      <c r="AS31">
        <v>32.688360000000003</v>
      </c>
      <c r="AT31">
        <v>14.9968</v>
      </c>
      <c r="AU31">
        <v>0</v>
      </c>
      <c r="AV31">
        <v>14.244864</v>
      </c>
      <c r="AW31">
        <v>50.800941999999999</v>
      </c>
      <c r="AX31">
        <v>5.7164000000000001</v>
      </c>
      <c r="AY31">
        <v>0</v>
      </c>
      <c r="AZ31">
        <f t="shared" si="0"/>
        <v>89.254313999999994</v>
      </c>
      <c r="BA31">
        <f t="shared" si="1"/>
        <v>3058.4545129999997</v>
      </c>
      <c r="BD31">
        <v>4.2938999999999998</v>
      </c>
      <c r="BE31">
        <v>0</v>
      </c>
      <c r="BF31">
        <v>2.4228E-2</v>
      </c>
      <c r="BG31">
        <v>0</v>
      </c>
      <c r="BH31">
        <v>0</v>
      </c>
      <c r="BI31">
        <v>0.84606800000000004</v>
      </c>
      <c r="BJ31">
        <v>0</v>
      </c>
      <c r="BK31">
        <v>2.0455000000000001E-2</v>
      </c>
      <c r="BL31">
        <v>0</v>
      </c>
      <c r="BM31">
        <v>0</v>
      </c>
      <c r="BN31">
        <v>0</v>
      </c>
      <c r="BO31">
        <v>2.02</v>
      </c>
      <c r="BP31">
        <v>2.19</v>
      </c>
      <c r="BQ31">
        <v>3.542468</v>
      </c>
      <c r="BR31">
        <v>0.99196799999999996</v>
      </c>
      <c r="BS31">
        <v>1.64</v>
      </c>
      <c r="BT31">
        <v>1.6747000000000001</v>
      </c>
      <c r="BU31">
        <v>2.9693329999999998</v>
      </c>
      <c r="BV31">
        <v>1.341844</v>
      </c>
      <c r="BW31">
        <v>6.23</v>
      </c>
      <c r="BX31">
        <v>4.2581249999999997</v>
      </c>
      <c r="BY31">
        <v>0.26</v>
      </c>
      <c r="BZ31">
        <v>1.938104</v>
      </c>
      <c r="CA31">
        <v>3.5116900000000002</v>
      </c>
      <c r="CB31">
        <v>1.82</v>
      </c>
      <c r="CC31">
        <v>1.35</v>
      </c>
      <c r="CD31">
        <v>1.33</v>
      </c>
      <c r="CE31">
        <v>0.94</v>
      </c>
      <c r="CF31">
        <v>0.23</v>
      </c>
      <c r="CG31">
        <v>3.78</v>
      </c>
      <c r="CH31">
        <v>0.95938299999999999</v>
      </c>
      <c r="CI31">
        <v>7.82</v>
      </c>
      <c r="CJ31">
        <v>1.95</v>
      </c>
      <c r="CK31">
        <v>1.84</v>
      </c>
      <c r="CL31">
        <v>5.313701</v>
      </c>
      <c r="CM31">
        <v>1.870228</v>
      </c>
      <c r="CN31">
        <v>3.542468</v>
      </c>
      <c r="CO31">
        <v>3.04</v>
      </c>
      <c r="CP31">
        <v>0.99398600000000004</v>
      </c>
      <c r="CQ31">
        <v>1.3710979999999999</v>
      </c>
      <c r="CR31">
        <v>3.57</v>
      </c>
      <c r="CS31">
        <v>1.8667039999999999</v>
      </c>
      <c r="CT31">
        <v>1.9429620000000001</v>
      </c>
      <c r="CU31">
        <v>1.959684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89.254313999999994</v>
      </c>
    </row>
    <row r="32" spans="1:114">
      <c r="A32" t="s">
        <v>74</v>
      </c>
      <c r="B32">
        <v>0</v>
      </c>
      <c r="C32">
        <v>25.202452000000001</v>
      </c>
      <c r="D32">
        <v>5.4787939999999997</v>
      </c>
      <c r="E32">
        <v>0</v>
      </c>
      <c r="F32">
        <v>0</v>
      </c>
      <c r="G32">
        <v>22.628482000000002</v>
      </c>
      <c r="H32">
        <v>0</v>
      </c>
      <c r="I32">
        <v>78.886319999999998</v>
      </c>
      <c r="J32">
        <v>5.7164000000000001</v>
      </c>
      <c r="K32">
        <v>687.79276700000003</v>
      </c>
      <c r="L32">
        <v>437.61432400000001</v>
      </c>
      <c r="M32">
        <v>92.912925000000001</v>
      </c>
      <c r="N32">
        <v>119.136178</v>
      </c>
      <c r="O32">
        <v>124.789163</v>
      </c>
      <c r="P32">
        <v>68.778823000000003</v>
      </c>
      <c r="Q32">
        <v>21.969277000000002</v>
      </c>
      <c r="R32">
        <v>42.846212999999999</v>
      </c>
      <c r="S32">
        <v>26.616266</v>
      </c>
      <c r="T32">
        <v>0.56176800000000005</v>
      </c>
      <c r="U32">
        <v>346.5</v>
      </c>
      <c r="V32">
        <v>14.253199</v>
      </c>
      <c r="W32">
        <v>44.377769999999998</v>
      </c>
      <c r="X32">
        <v>147.515625</v>
      </c>
      <c r="Y32">
        <v>0</v>
      </c>
      <c r="Z32">
        <v>19.6614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34.130029999999998</v>
      </c>
      <c r="AF32">
        <v>17.274048000000001</v>
      </c>
      <c r="AG32">
        <v>42.599863999999997</v>
      </c>
      <c r="AH32">
        <v>120.68565700000001</v>
      </c>
      <c r="AI32">
        <v>17.142282999999999</v>
      </c>
      <c r="AJ32">
        <v>0</v>
      </c>
      <c r="AK32">
        <v>26.161387999999999</v>
      </c>
      <c r="AL32">
        <v>24.402000000000001</v>
      </c>
      <c r="AM32">
        <v>16.345120999999999</v>
      </c>
      <c r="AN32">
        <v>0.68552299999999999</v>
      </c>
      <c r="AO32">
        <v>0</v>
      </c>
      <c r="AP32">
        <v>0</v>
      </c>
      <c r="AQ32">
        <v>38.022941000000003</v>
      </c>
      <c r="AR32">
        <v>33.119999999999997</v>
      </c>
      <c r="AS32">
        <v>32.688360000000003</v>
      </c>
      <c r="AT32">
        <v>14.9968</v>
      </c>
      <c r="AU32">
        <v>0</v>
      </c>
      <c r="AV32">
        <v>14.244864</v>
      </c>
      <c r="AW32">
        <v>50.800941999999999</v>
      </c>
      <c r="AX32">
        <v>5.7164000000000001</v>
      </c>
      <c r="AY32">
        <v>0</v>
      </c>
      <c r="AZ32">
        <f t="shared" si="0"/>
        <v>89.319054999999992</v>
      </c>
      <c r="BA32">
        <f t="shared" si="1"/>
        <v>3039.1992539999997</v>
      </c>
      <c r="BD32">
        <v>4.2938999999999998</v>
      </c>
      <c r="BE32">
        <v>0</v>
      </c>
      <c r="BF32">
        <v>2.4228E-2</v>
      </c>
      <c r="BG32">
        <v>0</v>
      </c>
      <c r="BH32">
        <v>0</v>
      </c>
      <c r="BI32">
        <v>0.84606800000000004</v>
      </c>
      <c r="BJ32">
        <v>0</v>
      </c>
      <c r="BK32">
        <v>2.0455000000000001E-2</v>
      </c>
      <c r="BL32">
        <v>0</v>
      </c>
      <c r="BM32">
        <v>0</v>
      </c>
      <c r="BN32">
        <v>0</v>
      </c>
      <c r="BO32">
        <v>2.02</v>
      </c>
      <c r="BP32">
        <v>2.19</v>
      </c>
      <c r="BQ32">
        <v>3.542468</v>
      </c>
      <c r="BR32">
        <v>0.99196799999999996</v>
      </c>
      <c r="BS32">
        <v>1.64</v>
      </c>
      <c r="BT32">
        <v>1.6747000000000001</v>
      </c>
      <c r="BU32">
        <v>2.9693329999999998</v>
      </c>
      <c r="BV32">
        <v>1.341844</v>
      </c>
      <c r="BW32">
        <v>6.23</v>
      </c>
      <c r="BX32">
        <v>4.2581249999999997</v>
      </c>
      <c r="BY32">
        <v>0.26</v>
      </c>
      <c r="BZ32">
        <v>1.938104</v>
      </c>
      <c r="CA32">
        <v>3.5116900000000002</v>
      </c>
      <c r="CB32">
        <v>1.82</v>
      </c>
      <c r="CC32">
        <v>1.35</v>
      </c>
      <c r="CD32">
        <v>1.33</v>
      </c>
      <c r="CE32">
        <v>0.94</v>
      </c>
      <c r="CF32">
        <v>0.23</v>
      </c>
      <c r="CG32">
        <v>3.78</v>
      </c>
      <c r="CH32">
        <v>0.95938299999999999</v>
      </c>
      <c r="CI32">
        <v>7.82</v>
      </c>
      <c r="CJ32">
        <v>1.95</v>
      </c>
      <c r="CK32">
        <v>1.84</v>
      </c>
      <c r="CL32">
        <v>5.313701</v>
      </c>
      <c r="CM32">
        <v>1.870228</v>
      </c>
      <c r="CN32">
        <v>3.542468</v>
      </c>
      <c r="CO32">
        <v>3.04</v>
      </c>
      <c r="CP32">
        <v>0.99398600000000004</v>
      </c>
      <c r="CQ32">
        <v>1.3710979999999999</v>
      </c>
      <c r="CR32">
        <v>3.57</v>
      </c>
      <c r="CS32">
        <v>1.9314450000000001</v>
      </c>
      <c r="CT32">
        <v>1.9429620000000001</v>
      </c>
      <c r="CU32">
        <v>1.959684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89.319054999999992</v>
      </c>
    </row>
    <row r="33" spans="1:114">
      <c r="A33" t="s">
        <v>75</v>
      </c>
      <c r="B33">
        <v>0</v>
      </c>
      <c r="C33">
        <v>25.202452000000001</v>
      </c>
      <c r="D33">
        <v>5.4787939999999997</v>
      </c>
      <c r="E33">
        <v>0</v>
      </c>
      <c r="F33">
        <v>0</v>
      </c>
      <c r="G33">
        <v>22.628482000000002</v>
      </c>
      <c r="H33">
        <v>0</v>
      </c>
      <c r="I33">
        <v>78.886319999999998</v>
      </c>
      <c r="J33">
        <v>5.7164000000000001</v>
      </c>
      <c r="K33">
        <v>687.79276700000003</v>
      </c>
      <c r="L33">
        <v>437.61432400000001</v>
      </c>
      <c r="M33">
        <v>92.912925000000001</v>
      </c>
      <c r="N33">
        <v>119.136178</v>
      </c>
      <c r="O33">
        <v>124.789163</v>
      </c>
      <c r="P33">
        <v>68.778823000000003</v>
      </c>
      <c r="Q33">
        <v>21.969277000000002</v>
      </c>
      <c r="R33">
        <v>42.846212999999999</v>
      </c>
      <c r="S33">
        <v>26.616266</v>
      </c>
      <c r="T33">
        <v>0.56176800000000005</v>
      </c>
      <c r="U33">
        <v>346.5</v>
      </c>
      <c r="V33">
        <v>14.253199</v>
      </c>
      <c r="W33">
        <v>44.377769999999998</v>
      </c>
      <c r="X33">
        <v>147.515625</v>
      </c>
      <c r="Y33">
        <v>0</v>
      </c>
      <c r="Z33">
        <v>19.6614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34.130029999999998</v>
      </c>
      <c r="AF33">
        <v>17.274048000000001</v>
      </c>
      <c r="AG33">
        <v>42.599863999999997</v>
      </c>
      <c r="AH33">
        <v>120.68565700000001</v>
      </c>
      <c r="AI33">
        <v>17.142282999999999</v>
      </c>
      <c r="AJ33">
        <v>0</v>
      </c>
      <c r="AK33">
        <v>26.161387999999999</v>
      </c>
      <c r="AL33">
        <v>12.782</v>
      </c>
      <c r="AM33">
        <v>16.345120999999999</v>
      </c>
      <c r="AN33">
        <v>0.68552299999999999</v>
      </c>
      <c r="AO33">
        <v>0</v>
      </c>
      <c r="AP33">
        <v>0.64049999999999996</v>
      </c>
      <c r="AQ33">
        <v>38.022941000000003</v>
      </c>
      <c r="AR33">
        <v>33.119999999999997</v>
      </c>
      <c r="AS33">
        <v>32.688360000000003</v>
      </c>
      <c r="AT33">
        <v>14.9968</v>
      </c>
      <c r="AU33">
        <v>0</v>
      </c>
      <c r="AV33">
        <v>14.244864</v>
      </c>
      <c r="AW33">
        <v>50.800941999999999</v>
      </c>
      <c r="AX33">
        <v>5.7164000000000001</v>
      </c>
      <c r="AY33">
        <v>0</v>
      </c>
      <c r="AZ33">
        <f t="shared" si="0"/>
        <v>88.910144000000017</v>
      </c>
      <c r="BA33">
        <f t="shared" si="1"/>
        <v>3027.8108429999997</v>
      </c>
      <c r="BD33">
        <v>4.2938999999999998</v>
      </c>
      <c r="BE33">
        <v>0</v>
      </c>
      <c r="BF33">
        <v>2.4228E-2</v>
      </c>
      <c r="BG33">
        <v>0</v>
      </c>
      <c r="BH33">
        <v>0</v>
      </c>
      <c r="BI33">
        <v>0.84606800000000004</v>
      </c>
      <c r="BJ33">
        <v>0</v>
      </c>
      <c r="BK33">
        <v>2.0455000000000001E-2</v>
      </c>
      <c r="BL33">
        <v>0</v>
      </c>
      <c r="BM33">
        <v>0</v>
      </c>
      <c r="BN33">
        <v>0</v>
      </c>
      <c r="BO33">
        <v>2.02</v>
      </c>
      <c r="BP33">
        <v>2.19</v>
      </c>
      <c r="BQ33">
        <v>3.542468</v>
      </c>
      <c r="BR33">
        <v>0.99196799999999996</v>
      </c>
      <c r="BS33">
        <v>1.64</v>
      </c>
      <c r="BT33">
        <v>1.201047</v>
      </c>
      <c r="BU33">
        <v>2.9693329999999998</v>
      </c>
      <c r="BV33">
        <v>1.341844</v>
      </c>
      <c r="BW33">
        <v>6.23</v>
      </c>
      <c r="BX33">
        <v>4.2581249999999997</v>
      </c>
      <c r="BY33">
        <v>0.26</v>
      </c>
      <c r="BZ33">
        <v>1.938104</v>
      </c>
      <c r="CA33">
        <v>3.5116900000000002</v>
      </c>
      <c r="CB33">
        <v>1.82</v>
      </c>
      <c r="CC33">
        <v>1.35</v>
      </c>
      <c r="CD33">
        <v>1.33</v>
      </c>
      <c r="CE33">
        <v>0.94</v>
      </c>
      <c r="CF33">
        <v>0.23</v>
      </c>
      <c r="CG33">
        <v>3.78</v>
      </c>
      <c r="CH33">
        <v>0.95938299999999999</v>
      </c>
      <c r="CI33">
        <v>7.82</v>
      </c>
      <c r="CJ33">
        <v>1.95</v>
      </c>
      <c r="CK33">
        <v>1.84</v>
      </c>
      <c r="CL33">
        <v>5.313701</v>
      </c>
      <c r="CM33">
        <v>1.870228</v>
      </c>
      <c r="CN33">
        <v>3.542468</v>
      </c>
      <c r="CO33">
        <v>3.04</v>
      </c>
      <c r="CP33">
        <v>0.99398600000000004</v>
      </c>
      <c r="CQ33">
        <v>1.3710979999999999</v>
      </c>
      <c r="CR33">
        <v>3.57</v>
      </c>
      <c r="CS33">
        <v>1.9961869999999999</v>
      </c>
      <c r="CT33">
        <v>1.9429620000000001</v>
      </c>
      <c r="CU33">
        <v>1.959684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88.910144000000017</v>
      </c>
    </row>
    <row r="34" spans="1:114">
      <c r="A34" t="s">
        <v>76</v>
      </c>
      <c r="B34">
        <v>0</v>
      </c>
      <c r="C34">
        <v>25.202452000000001</v>
      </c>
      <c r="D34">
        <v>5.4787939999999997</v>
      </c>
      <c r="E34">
        <v>0</v>
      </c>
      <c r="F34">
        <v>0</v>
      </c>
      <c r="G34">
        <v>22.628482000000002</v>
      </c>
      <c r="H34">
        <v>0</v>
      </c>
      <c r="I34">
        <v>78.886319999999998</v>
      </c>
      <c r="J34">
        <v>5.7164000000000001</v>
      </c>
      <c r="K34">
        <v>687.79276700000003</v>
      </c>
      <c r="L34">
        <v>437.61432400000001</v>
      </c>
      <c r="M34">
        <v>92.912925000000001</v>
      </c>
      <c r="N34">
        <v>119.136178</v>
      </c>
      <c r="O34">
        <v>124.789163</v>
      </c>
      <c r="P34">
        <v>68.778823000000003</v>
      </c>
      <c r="Q34">
        <v>21.969277000000002</v>
      </c>
      <c r="R34">
        <v>42.846212999999999</v>
      </c>
      <c r="S34">
        <v>26.616266</v>
      </c>
      <c r="T34">
        <v>0.56176800000000005</v>
      </c>
      <c r="U34">
        <v>346.5</v>
      </c>
      <c r="V34">
        <v>14.253199</v>
      </c>
      <c r="W34">
        <v>44.377769999999998</v>
      </c>
      <c r="X34">
        <v>147.515625</v>
      </c>
      <c r="Y34">
        <v>0</v>
      </c>
      <c r="Z34">
        <v>19.6614</v>
      </c>
      <c r="AA34">
        <v>28.09872</v>
      </c>
      <c r="AB34">
        <v>41.133339999999997</v>
      </c>
      <c r="AC34">
        <v>30.104384</v>
      </c>
      <c r="AD34">
        <v>28.289387999999999</v>
      </c>
      <c r="AE34">
        <v>34.130029999999998</v>
      </c>
      <c r="AF34">
        <v>17.274048000000001</v>
      </c>
      <c r="AG34">
        <v>42.599863999999997</v>
      </c>
      <c r="AH34">
        <v>120.68565700000001</v>
      </c>
      <c r="AI34">
        <v>3.9559120000000001</v>
      </c>
      <c r="AJ34">
        <v>0</v>
      </c>
      <c r="AK34">
        <v>26.161387999999999</v>
      </c>
      <c r="AL34">
        <v>12.782</v>
      </c>
      <c r="AM34">
        <v>16.345120999999999</v>
      </c>
      <c r="AN34">
        <v>0.68552299999999999</v>
      </c>
      <c r="AO34">
        <v>0</v>
      </c>
      <c r="AP34">
        <v>0.64049999999999996</v>
      </c>
      <c r="AQ34">
        <v>38.022941000000003</v>
      </c>
      <c r="AR34">
        <v>33.119999999999997</v>
      </c>
      <c r="AS34">
        <v>32.688360000000003</v>
      </c>
      <c r="AT34">
        <v>14.9968</v>
      </c>
      <c r="AU34">
        <v>0</v>
      </c>
      <c r="AV34">
        <v>14.244864</v>
      </c>
      <c r="AW34">
        <v>50.800941999999999</v>
      </c>
      <c r="AX34">
        <v>5.7164000000000001</v>
      </c>
      <c r="AY34">
        <v>0</v>
      </c>
      <c r="AZ34">
        <f t="shared" si="0"/>
        <v>88.910144000000017</v>
      </c>
      <c r="BA34">
        <f t="shared" si="1"/>
        <v>3014.6244719999995</v>
      </c>
      <c r="BD34">
        <v>4.2938999999999998</v>
      </c>
      <c r="BE34">
        <v>0</v>
      </c>
      <c r="BF34">
        <v>2.4228E-2</v>
      </c>
      <c r="BG34">
        <v>0</v>
      </c>
      <c r="BH34">
        <v>0</v>
      </c>
      <c r="BI34">
        <v>0.84606800000000004</v>
      </c>
      <c r="BJ34">
        <v>0</v>
      </c>
      <c r="BK34">
        <v>2.0455000000000001E-2</v>
      </c>
      <c r="BL34">
        <v>0</v>
      </c>
      <c r="BM34">
        <v>0</v>
      </c>
      <c r="BN34">
        <v>0</v>
      </c>
      <c r="BO34">
        <v>2.02</v>
      </c>
      <c r="BP34">
        <v>2.19</v>
      </c>
      <c r="BQ34">
        <v>3.542468</v>
      </c>
      <c r="BR34">
        <v>0.99196799999999996</v>
      </c>
      <c r="BS34">
        <v>1.64</v>
      </c>
      <c r="BT34">
        <v>1.201047</v>
      </c>
      <c r="BU34">
        <v>2.9693329999999998</v>
      </c>
      <c r="BV34">
        <v>1.341844</v>
      </c>
      <c r="BW34">
        <v>6.23</v>
      </c>
      <c r="BX34">
        <v>4.2581249999999997</v>
      </c>
      <c r="BY34">
        <v>0.26</v>
      </c>
      <c r="BZ34">
        <v>1.938104</v>
      </c>
      <c r="CA34">
        <v>3.5116900000000002</v>
      </c>
      <c r="CB34">
        <v>1.82</v>
      </c>
      <c r="CC34">
        <v>1.35</v>
      </c>
      <c r="CD34">
        <v>1.33</v>
      </c>
      <c r="CE34">
        <v>0.94</v>
      </c>
      <c r="CF34">
        <v>0.23</v>
      </c>
      <c r="CG34">
        <v>3.78</v>
      </c>
      <c r="CH34">
        <v>0.95938299999999999</v>
      </c>
      <c r="CI34">
        <v>7.82</v>
      </c>
      <c r="CJ34">
        <v>1.95</v>
      </c>
      <c r="CK34">
        <v>1.84</v>
      </c>
      <c r="CL34">
        <v>5.313701</v>
      </c>
      <c r="CM34">
        <v>1.870228</v>
      </c>
      <c r="CN34">
        <v>3.542468</v>
      </c>
      <c r="CO34">
        <v>3.04</v>
      </c>
      <c r="CP34">
        <v>0.99398600000000004</v>
      </c>
      <c r="CQ34">
        <v>1.3710979999999999</v>
      </c>
      <c r="CR34">
        <v>3.57</v>
      </c>
      <c r="CS34">
        <v>1.9961869999999999</v>
      </c>
      <c r="CT34">
        <v>1.9429620000000001</v>
      </c>
      <c r="CU34">
        <v>1.959684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88.910144000000017</v>
      </c>
    </row>
    <row r="35" spans="1:114">
      <c r="A35" t="s">
        <v>77</v>
      </c>
      <c r="B35">
        <v>0</v>
      </c>
      <c r="C35">
        <v>25.202452000000001</v>
      </c>
      <c r="D35">
        <v>5.4787939999999997</v>
      </c>
      <c r="E35">
        <v>0</v>
      </c>
      <c r="F35">
        <v>0</v>
      </c>
      <c r="G35">
        <v>22.628482000000002</v>
      </c>
      <c r="H35">
        <v>0</v>
      </c>
      <c r="I35">
        <v>77.743039999999993</v>
      </c>
      <c r="J35">
        <v>5.7164000000000001</v>
      </c>
      <c r="K35">
        <v>687.79276700000003</v>
      </c>
      <c r="L35">
        <v>437.61432400000001</v>
      </c>
      <c r="M35">
        <v>92.912925000000001</v>
      </c>
      <c r="N35">
        <v>119.136178</v>
      </c>
      <c r="O35">
        <v>124.789163</v>
      </c>
      <c r="P35">
        <v>68.778823000000003</v>
      </c>
      <c r="Q35">
        <v>21.969277000000002</v>
      </c>
      <c r="R35">
        <v>42.846212999999999</v>
      </c>
      <c r="S35">
        <v>26.616266</v>
      </c>
      <c r="T35">
        <v>0.56176800000000005</v>
      </c>
      <c r="U35">
        <v>346.5</v>
      </c>
      <c r="V35">
        <v>14.253199</v>
      </c>
      <c r="W35">
        <v>44.377769999999998</v>
      </c>
      <c r="X35">
        <v>147.515625</v>
      </c>
      <c r="Y35">
        <v>0</v>
      </c>
      <c r="Z35">
        <v>19.6614</v>
      </c>
      <c r="AA35">
        <v>28.09872</v>
      </c>
      <c r="AB35">
        <v>41.133339999999997</v>
      </c>
      <c r="AC35">
        <v>30.104384</v>
      </c>
      <c r="AD35">
        <v>28.289387999999999</v>
      </c>
      <c r="AE35">
        <v>34.130029999999998</v>
      </c>
      <c r="AF35">
        <v>17.274048000000001</v>
      </c>
      <c r="AG35">
        <v>42.599863999999997</v>
      </c>
      <c r="AH35">
        <v>96.548525999999995</v>
      </c>
      <c r="AI35">
        <v>0</v>
      </c>
      <c r="AJ35">
        <v>0</v>
      </c>
      <c r="AK35">
        <v>26.161387999999999</v>
      </c>
      <c r="AL35">
        <v>12.782</v>
      </c>
      <c r="AM35">
        <v>16.345120999999999</v>
      </c>
      <c r="AN35">
        <v>0.68552299999999999</v>
      </c>
      <c r="AO35">
        <v>0</v>
      </c>
      <c r="AP35">
        <v>0.64049999999999996</v>
      </c>
      <c r="AQ35">
        <v>38.022941000000003</v>
      </c>
      <c r="AR35">
        <v>39.744</v>
      </c>
      <c r="AS35">
        <v>26.904</v>
      </c>
      <c r="AT35">
        <v>14.9968</v>
      </c>
      <c r="AU35">
        <v>0</v>
      </c>
      <c r="AV35">
        <v>14.244864</v>
      </c>
      <c r="AW35">
        <v>50.800941999999999</v>
      </c>
      <c r="AX35">
        <v>5.7164000000000001</v>
      </c>
      <c r="AY35">
        <v>0</v>
      </c>
      <c r="AZ35">
        <f t="shared" si="0"/>
        <v>88.718120000000013</v>
      </c>
      <c r="BA35">
        <f t="shared" si="1"/>
        <v>2986.0357650000001</v>
      </c>
      <c r="BD35">
        <v>4.2938999999999998</v>
      </c>
      <c r="BE35">
        <v>0</v>
      </c>
      <c r="BF35">
        <v>2.4080000000000001E-2</v>
      </c>
      <c r="BG35">
        <v>0</v>
      </c>
      <c r="BH35">
        <v>0</v>
      </c>
      <c r="BI35">
        <v>0.84606800000000004</v>
      </c>
      <c r="BJ35">
        <v>0</v>
      </c>
      <c r="BK35">
        <v>2.0455000000000001E-2</v>
      </c>
      <c r="BL35">
        <v>0</v>
      </c>
      <c r="BM35">
        <v>0</v>
      </c>
      <c r="BN35">
        <v>0</v>
      </c>
      <c r="BO35">
        <v>2.02</v>
      </c>
      <c r="BP35">
        <v>2.19</v>
      </c>
      <c r="BQ35">
        <v>3.542468</v>
      </c>
      <c r="BR35">
        <v>0.99196799999999996</v>
      </c>
      <c r="BS35">
        <v>1.64</v>
      </c>
      <c r="BT35">
        <v>1.201047</v>
      </c>
      <c r="BU35">
        <v>2.9693329999999998</v>
      </c>
      <c r="BV35">
        <v>1.341844</v>
      </c>
      <c r="BW35">
        <v>6.23</v>
      </c>
      <c r="BX35">
        <v>4.2581249999999997</v>
      </c>
      <c r="BY35">
        <v>0.26</v>
      </c>
      <c r="BZ35">
        <v>1.938104</v>
      </c>
      <c r="CA35">
        <v>3.5116900000000002</v>
      </c>
      <c r="CB35">
        <v>1.82</v>
      </c>
      <c r="CC35">
        <v>1.35</v>
      </c>
      <c r="CD35">
        <v>1.33</v>
      </c>
      <c r="CE35">
        <v>0.94</v>
      </c>
      <c r="CF35">
        <v>0.23</v>
      </c>
      <c r="CG35">
        <v>3.78</v>
      </c>
      <c r="CH35">
        <v>0.76750700000000005</v>
      </c>
      <c r="CI35">
        <v>7.82</v>
      </c>
      <c r="CJ35">
        <v>1.95</v>
      </c>
      <c r="CK35">
        <v>1.84</v>
      </c>
      <c r="CL35">
        <v>5.313701</v>
      </c>
      <c r="CM35">
        <v>1.870228</v>
      </c>
      <c r="CN35">
        <v>3.542468</v>
      </c>
      <c r="CO35">
        <v>3.04</v>
      </c>
      <c r="CP35">
        <v>0.99398600000000004</v>
      </c>
      <c r="CQ35">
        <v>1.3710979999999999</v>
      </c>
      <c r="CR35">
        <v>3.57</v>
      </c>
      <c r="CS35">
        <v>1.9961869999999999</v>
      </c>
      <c r="CT35">
        <v>1.9429620000000001</v>
      </c>
      <c r="CU35">
        <v>1.959684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88.718120000000013</v>
      </c>
    </row>
    <row r="36" spans="1:114">
      <c r="A36" t="s">
        <v>78</v>
      </c>
      <c r="B36">
        <v>0</v>
      </c>
      <c r="C36">
        <v>25.202452000000001</v>
      </c>
      <c r="D36">
        <v>5.4787939999999997</v>
      </c>
      <c r="E36">
        <v>0</v>
      </c>
      <c r="F36">
        <v>0</v>
      </c>
      <c r="G36">
        <v>22.628482000000002</v>
      </c>
      <c r="H36">
        <v>0</v>
      </c>
      <c r="I36">
        <v>77.743039999999993</v>
      </c>
      <c r="J36">
        <v>5.7164000000000001</v>
      </c>
      <c r="K36">
        <v>687.79276700000003</v>
      </c>
      <c r="L36">
        <v>437.61432400000001</v>
      </c>
      <c r="M36">
        <v>92.912925000000001</v>
      </c>
      <c r="N36">
        <v>119.136178</v>
      </c>
      <c r="O36">
        <v>124.789163</v>
      </c>
      <c r="P36">
        <v>68.778823000000003</v>
      </c>
      <c r="Q36">
        <v>21.969277000000002</v>
      </c>
      <c r="R36">
        <v>42.846212999999999</v>
      </c>
      <c r="S36">
        <v>26.616266</v>
      </c>
      <c r="T36">
        <v>0.56176800000000005</v>
      </c>
      <c r="U36">
        <v>346.5</v>
      </c>
      <c r="V36">
        <v>14.253199</v>
      </c>
      <c r="W36">
        <v>44.377769999999998</v>
      </c>
      <c r="X36">
        <v>147.515625</v>
      </c>
      <c r="Y36">
        <v>0</v>
      </c>
      <c r="Z36">
        <v>13.1076</v>
      </c>
      <c r="AA36">
        <v>28.09872</v>
      </c>
      <c r="AB36">
        <v>41.133339999999997</v>
      </c>
      <c r="AC36">
        <v>20.049363</v>
      </c>
      <c r="AD36">
        <v>18.859591999999999</v>
      </c>
      <c r="AE36">
        <v>17.006554999999999</v>
      </c>
      <c r="AF36">
        <v>8.3321880000000004</v>
      </c>
      <c r="AG36">
        <v>42.599863999999997</v>
      </c>
      <c r="AH36">
        <v>96.548525999999995</v>
      </c>
      <c r="AI36">
        <v>0</v>
      </c>
      <c r="AJ36">
        <v>0</v>
      </c>
      <c r="AK36">
        <v>26.161387999999999</v>
      </c>
      <c r="AL36">
        <v>12.782</v>
      </c>
      <c r="AM36">
        <v>16.345120999999999</v>
      </c>
      <c r="AN36">
        <v>0.68552299999999999</v>
      </c>
      <c r="AO36">
        <v>0</v>
      </c>
      <c r="AP36">
        <v>0</v>
      </c>
      <c r="AQ36">
        <v>38.022941000000003</v>
      </c>
      <c r="AR36">
        <v>39.744</v>
      </c>
      <c r="AS36">
        <v>26.904</v>
      </c>
      <c r="AT36">
        <v>14.9968</v>
      </c>
      <c r="AU36">
        <v>0</v>
      </c>
      <c r="AV36">
        <v>14.244864</v>
      </c>
      <c r="AW36">
        <v>50.800941999999999</v>
      </c>
      <c r="AX36">
        <v>5.7164000000000001</v>
      </c>
      <c r="AY36">
        <v>0</v>
      </c>
      <c r="AZ36">
        <f t="shared" si="0"/>
        <v>87.858439000000018</v>
      </c>
      <c r="BA36">
        <f t="shared" si="1"/>
        <v>2932.4316319999994</v>
      </c>
      <c r="BD36">
        <v>4.2938999999999998</v>
      </c>
      <c r="BE36">
        <v>0</v>
      </c>
      <c r="BF36">
        <v>2.4080000000000001E-2</v>
      </c>
      <c r="BG36">
        <v>0</v>
      </c>
      <c r="BH36">
        <v>0</v>
      </c>
      <c r="BI36">
        <v>0.84606800000000004</v>
      </c>
      <c r="BJ36">
        <v>0</v>
      </c>
      <c r="BK36">
        <v>2.0455000000000001E-2</v>
      </c>
      <c r="BL36">
        <v>0</v>
      </c>
      <c r="BM36">
        <v>0</v>
      </c>
      <c r="BN36">
        <v>0</v>
      </c>
      <c r="BO36">
        <v>2.02</v>
      </c>
      <c r="BP36">
        <v>2.19</v>
      </c>
      <c r="BQ36">
        <v>3.542468</v>
      </c>
      <c r="BR36">
        <v>0.49598399999999998</v>
      </c>
      <c r="BS36">
        <v>1.64</v>
      </c>
      <c r="BT36">
        <v>0.83735000000000004</v>
      </c>
      <c r="BU36">
        <v>2.9693329999999998</v>
      </c>
      <c r="BV36">
        <v>1.341844</v>
      </c>
      <c r="BW36">
        <v>6.23</v>
      </c>
      <c r="BX36">
        <v>4.2581249999999997</v>
      </c>
      <c r="BY36">
        <v>0.26</v>
      </c>
      <c r="BZ36">
        <v>1.938104</v>
      </c>
      <c r="CA36">
        <v>3.5116900000000002</v>
      </c>
      <c r="CB36">
        <v>1.82</v>
      </c>
      <c r="CC36">
        <v>1.35</v>
      </c>
      <c r="CD36">
        <v>1.33</v>
      </c>
      <c r="CE36">
        <v>0.94</v>
      </c>
      <c r="CF36">
        <v>0.23</v>
      </c>
      <c r="CG36">
        <v>3.78</v>
      </c>
      <c r="CH36">
        <v>0.76750700000000005</v>
      </c>
      <c r="CI36">
        <v>7.82</v>
      </c>
      <c r="CJ36">
        <v>1.95</v>
      </c>
      <c r="CK36">
        <v>1.84</v>
      </c>
      <c r="CL36">
        <v>5.313701</v>
      </c>
      <c r="CM36">
        <v>1.870228</v>
      </c>
      <c r="CN36">
        <v>3.542468</v>
      </c>
      <c r="CO36">
        <v>3.04</v>
      </c>
      <c r="CP36">
        <v>0.99398600000000004</v>
      </c>
      <c r="CQ36">
        <v>1.3710979999999999</v>
      </c>
      <c r="CR36">
        <v>3.57</v>
      </c>
      <c r="CS36">
        <v>1.9961869999999999</v>
      </c>
      <c r="CT36">
        <v>1.9429620000000001</v>
      </c>
      <c r="CU36">
        <v>1.959684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87.858439000000018</v>
      </c>
    </row>
    <row r="37" spans="1:114">
      <c r="A37" t="s">
        <v>79</v>
      </c>
      <c r="B37">
        <v>0</v>
      </c>
      <c r="C37">
        <v>25.202452000000001</v>
      </c>
      <c r="D37">
        <v>5.4787939999999997</v>
      </c>
      <c r="E37">
        <v>0</v>
      </c>
      <c r="F37">
        <v>0</v>
      </c>
      <c r="G37">
        <v>22.628482000000002</v>
      </c>
      <c r="H37">
        <v>0</v>
      </c>
      <c r="I37">
        <v>77.743039999999993</v>
      </c>
      <c r="J37">
        <v>5.7164000000000001</v>
      </c>
      <c r="K37">
        <v>687.79276700000003</v>
      </c>
      <c r="L37">
        <v>437.61432400000001</v>
      </c>
      <c r="M37">
        <v>92.912925000000001</v>
      </c>
      <c r="N37">
        <v>119.136178</v>
      </c>
      <c r="O37">
        <v>124.789163</v>
      </c>
      <c r="P37">
        <v>68.778823000000003</v>
      </c>
      <c r="Q37">
        <v>21.969277000000002</v>
      </c>
      <c r="R37">
        <v>42.846212999999999</v>
      </c>
      <c r="S37">
        <v>26.616266</v>
      </c>
      <c r="T37">
        <v>0.56176800000000005</v>
      </c>
      <c r="U37">
        <v>348.97500000000002</v>
      </c>
      <c r="V37">
        <v>14.253199</v>
      </c>
      <c r="W37">
        <v>44.377769999999998</v>
      </c>
      <c r="X37">
        <v>147.515625</v>
      </c>
      <c r="Y37">
        <v>0</v>
      </c>
      <c r="Z37">
        <v>6.5537999999999998</v>
      </c>
      <c r="AA37">
        <v>28.09872</v>
      </c>
      <c r="AB37">
        <v>27.422225999999998</v>
      </c>
      <c r="AC37">
        <v>10.024682</v>
      </c>
      <c r="AD37">
        <v>9.4297959999999996</v>
      </c>
      <c r="AE37">
        <v>17.006554999999999</v>
      </c>
      <c r="AF37">
        <v>8.3321880000000004</v>
      </c>
      <c r="AG37">
        <v>42.599863999999997</v>
      </c>
      <c r="AH37">
        <v>72.411394000000001</v>
      </c>
      <c r="AI37">
        <v>0</v>
      </c>
      <c r="AJ37">
        <v>0</v>
      </c>
      <c r="AK37">
        <v>26.161387999999999</v>
      </c>
      <c r="AL37">
        <v>12.782</v>
      </c>
      <c r="AM37">
        <v>16.345120999999999</v>
      </c>
      <c r="AN37">
        <v>0.68552299999999999</v>
      </c>
      <c r="AO37">
        <v>0</v>
      </c>
      <c r="AP37">
        <v>0</v>
      </c>
      <c r="AQ37">
        <v>38.022941000000003</v>
      </c>
      <c r="AR37">
        <v>39.744</v>
      </c>
      <c r="AS37">
        <v>26.904</v>
      </c>
      <c r="AT37">
        <v>14.9968</v>
      </c>
      <c r="AU37">
        <v>0</v>
      </c>
      <c r="AV37">
        <v>14.244864</v>
      </c>
      <c r="AW37">
        <v>50.800941999999999</v>
      </c>
      <c r="AX37">
        <v>5.7164000000000001</v>
      </c>
      <c r="AY37">
        <v>0</v>
      </c>
      <c r="AZ37">
        <f t="shared" si="0"/>
        <v>87.24788700000002</v>
      </c>
      <c r="BA37">
        <f t="shared" si="1"/>
        <v>2870.4395570000001</v>
      </c>
      <c r="BD37">
        <v>4.2938999999999998</v>
      </c>
      <c r="BE37">
        <v>0</v>
      </c>
      <c r="BF37">
        <v>2.4080000000000001E-2</v>
      </c>
      <c r="BG37">
        <v>0</v>
      </c>
      <c r="BH37">
        <v>0</v>
      </c>
      <c r="BI37">
        <v>0.84606800000000004</v>
      </c>
      <c r="BJ37">
        <v>0</v>
      </c>
      <c r="BK37">
        <v>2.0455000000000001E-2</v>
      </c>
      <c r="BL37">
        <v>0</v>
      </c>
      <c r="BM37">
        <v>0</v>
      </c>
      <c r="BN37">
        <v>0</v>
      </c>
      <c r="BO37">
        <v>2.02</v>
      </c>
      <c r="BP37">
        <v>2.19</v>
      </c>
      <c r="BQ37">
        <v>3.542468</v>
      </c>
      <c r="BR37">
        <v>0.49598399999999998</v>
      </c>
      <c r="BS37">
        <v>1.64</v>
      </c>
      <c r="BT37">
        <v>0.41867500000000002</v>
      </c>
      <c r="BU37">
        <v>2.9693329999999998</v>
      </c>
      <c r="BV37">
        <v>1.341844</v>
      </c>
      <c r="BW37">
        <v>6.23</v>
      </c>
      <c r="BX37">
        <v>4.2581249999999997</v>
      </c>
      <c r="BY37">
        <v>0.26</v>
      </c>
      <c r="BZ37">
        <v>1.938104</v>
      </c>
      <c r="CA37">
        <v>3.5116900000000002</v>
      </c>
      <c r="CB37">
        <v>1.82</v>
      </c>
      <c r="CC37">
        <v>1.35</v>
      </c>
      <c r="CD37">
        <v>1.33</v>
      </c>
      <c r="CE37">
        <v>0.94</v>
      </c>
      <c r="CF37">
        <v>0.23</v>
      </c>
      <c r="CG37">
        <v>3.78</v>
      </c>
      <c r="CH37">
        <v>0.57562999999999998</v>
      </c>
      <c r="CI37">
        <v>7.82</v>
      </c>
      <c r="CJ37">
        <v>1.95</v>
      </c>
      <c r="CK37">
        <v>1.84</v>
      </c>
      <c r="CL37">
        <v>5.313701</v>
      </c>
      <c r="CM37">
        <v>1.870228</v>
      </c>
      <c r="CN37">
        <v>3.542468</v>
      </c>
      <c r="CO37">
        <v>3.04</v>
      </c>
      <c r="CP37">
        <v>0.99398600000000004</v>
      </c>
      <c r="CQ37">
        <v>1.3710979999999999</v>
      </c>
      <c r="CR37">
        <v>3.57</v>
      </c>
      <c r="CS37">
        <v>1.9961869999999999</v>
      </c>
      <c r="CT37">
        <v>1.9429620000000001</v>
      </c>
      <c r="CU37">
        <v>1.959684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87.24788700000002</v>
      </c>
    </row>
    <row r="38" spans="1:114">
      <c r="A38" t="s">
        <v>80</v>
      </c>
      <c r="B38">
        <v>0</v>
      </c>
      <c r="C38">
        <v>25.202452000000001</v>
      </c>
      <c r="D38">
        <v>5.4787939999999997</v>
      </c>
      <c r="E38">
        <v>0</v>
      </c>
      <c r="F38">
        <v>0</v>
      </c>
      <c r="G38">
        <v>22.628482000000002</v>
      </c>
      <c r="H38">
        <v>0</v>
      </c>
      <c r="I38">
        <v>77.743039999999993</v>
      </c>
      <c r="J38">
        <v>5.7164000000000001</v>
      </c>
      <c r="K38">
        <v>687.79276700000003</v>
      </c>
      <c r="L38">
        <v>437.61432400000001</v>
      </c>
      <c r="M38">
        <v>92.912925000000001</v>
      </c>
      <c r="N38">
        <v>119.136178</v>
      </c>
      <c r="O38">
        <v>124.789163</v>
      </c>
      <c r="P38">
        <v>68.778823000000003</v>
      </c>
      <c r="Q38">
        <v>21.969277000000002</v>
      </c>
      <c r="R38">
        <v>42.846212999999999</v>
      </c>
      <c r="S38">
        <v>26.616266</v>
      </c>
      <c r="T38">
        <v>0.56176800000000005</v>
      </c>
      <c r="U38">
        <v>348.97500000000002</v>
      </c>
      <c r="V38">
        <v>14.253199</v>
      </c>
      <c r="W38">
        <v>44.377769999999998</v>
      </c>
      <c r="X38">
        <v>147.515625</v>
      </c>
      <c r="Y38">
        <v>0</v>
      </c>
      <c r="Z38">
        <v>6.5537999999999998</v>
      </c>
      <c r="AA38">
        <v>28.09872</v>
      </c>
      <c r="AB38">
        <v>27.422225999999998</v>
      </c>
      <c r="AC38">
        <v>10.024682</v>
      </c>
      <c r="AD38">
        <v>0</v>
      </c>
      <c r="AE38">
        <v>17.006554999999999</v>
      </c>
      <c r="AF38">
        <v>8.3321880000000004</v>
      </c>
      <c r="AG38">
        <v>42.599863999999997</v>
      </c>
      <c r="AH38">
        <v>72.411394000000001</v>
      </c>
      <c r="AI38">
        <v>0</v>
      </c>
      <c r="AJ38">
        <v>0</v>
      </c>
      <c r="AK38">
        <v>26.161387999999999</v>
      </c>
      <c r="AL38">
        <v>12.782</v>
      </c>
      <c r="AM38">
        <v>16.345120999999999</v>
      </c>
      <c r="AN38">
        <v>0.68552299999999999</v>
      </c>
      <c r="AO38">
        <v>0</v>
      </c>
      <c r="AP38">
        <v>0</v>
      </c>
      <c r="AQ38">
        <v>38.022941000000003</v>
      </c>
      <c r="AR38">
        <v>39.744</v>
      </c>
      <c r="AS38">
        <v>26.904</v>
      </c>
      <c r="AT38">
        <v>14.9968</v>
      </c>
      <c r="AU38">
        <v>0</v>
      </c>
      <c r="AV38">
        <v>14.244864</v>
      </c>
      <c r="AW38">
        <v>50.800941999999999</v>
      </c>
      <c r="AX38">
        <v>5.7164000000000001</v>
      </c>
      <c r="AY38">
        <v>0</v>
      </c>
      <c r="AZ38">
        <f t="shared" si="0"/>
        <v>87.24788700000002</v>
      </c>
      <c r="BA38">
        <f t="shared" si="1"/>
        <v>2861.0097610000003</v>
      </c>
      <c r="BD38">
        <v>4.2938999999999998</v>
      </c>
      <c r="BE38">
        <v>0</v>
      </c>
      <c r="BF38">
        <v>2.4080000000000001E-2</v>
      </c>
      <c r="BG38">
        <v>0</v>
      </c>
      <c r="BH38">
        <v>0</v>
      </c>
      <c r="BI38">
        <v>0.84606800000000004</v>
      </c>
      <c r="BJ38">
        <v>0</v>
      </c>
      <c r="BK38">
        <v>2.0455000000000001E-2</v>
      </c>
      <c r="BL38">
        <v>0</v>
      </c>
      <c r="BM38">
        <v>0</v>
      </c>
      <c r="BN38">
        <v>0</v>
      </c>
      <c r="BO38">
        <v>2.02</v>
      </c>
      <c r="BP38">
        <v>2.19</v>
      </c>
      <c r="BQ38">
        <v>3.542468</v>
      </c>
      <c r="BR38">
        <v>0.49598399999999998</v>
      </c>
      <c r="BS38">
        <v>1.64</v>
      </c>
      <c r="BT38">
        <v>0.41867500000000002</v>
      </c>
      <c r="BU38">
        <v>2.9693329999999998</v>
      </c>
      <c r="BV38">
        <v>1.341844</v>
      </c>
      <c r="BW38">
        <v>6.23</v>
      </c>
      <c r="BX38">
        <v>4.2581249999999997</v>
      </c>
      <c r="BY38">
        <v>0.26</v>
      </c>
      <c r="BZ38">
        <v>1.938104</v>
      </c>
      <c r="CA38">
        <v>3.5116900000000002</v>
      </c>
      <c r="CB38">
        <v>1.82</v>
      </c>
      <c r="CC38">
        <v>1.35</v>
      </c>
      <c r="CD38">
        <v>1.33</v>
      </c>
      <c r="CE38">
        <v>0.94</v>
      </c>
      <c r="CF38">
        <v>0.23</v>
      </c>
      <c r="CG38">
        <v>3.78</v>
      </c>
      <c r="CH38">
        <v>0.57562999999999998</v>
      </c>
      <c r="CI38">
        <v>7.82</v>
      </c>
      <c r="CJ38">
        <v>1.95</v>
      </c>
      <c r="CK38">
        <v>1.84</v>
      </c>
      <c r="CL38">
        <v>5.313701</v>
      </c>
      <c r="CM38">
        <v>1.870228</v>
      </c>
      <c r="CN38">
        <v>3.542468</v>
      </c>
      <c r="CO38">
        <v>3.04</v>
      </c>
      <c r="CP38">
        <v>0.99398600000000004</v>
      </c>
      <c r="CQ38">
        <v>1.3710979999999999</v>
      </c>
      <c r="CR38">
        <v>3.57</v>
      </c>
      <c r="CS38">
        <v>1.9961869999999999</v>
      </c>
      <c r="CT38">
        <v>1.9429620000000001</v>
      </c>
      <c r="CU38">
        <v>1.959684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87.24788700000002</v>
      </c>
    </row>
    <row r="39" spans="1:114">
      <c r="A39" t="s">
        <v>81</v>
      </c>
      <c r="B39">
        <v>0</v>
      </c>
      <c r="C39">
        <v>25.202452000000001</v>
      </c>
      <c r="D39">
        <v>5.4787939999999997</v>
      </c>
      <c r="E39">
        <v>0</v>
      </c>
      <c r="F39">
        <v>0</v>
      </c>
      <c r="G39">
        <v>22.628482000000002</v>
      </c>
      <c r="H39">
        <v>0</v>
      </c>
      <c r="I39">
        <v>77.743039999999993</v>
      </c>
      <c r="J39">
        <v>5.7164000000000001</v>
      </c>
      <c r="K39">
        <v>687.79276700000003</v>
      </c>
      <c r="L39">
        <v>437.61432400000001</v>
      </c>
      <c r="M39">
        <v>92.912925000000001</v>
      </c>
      <c r="N39">
        <v>119.136178</v>
      </c>
      <c r="O39">
        <v>124.789163</v>
      </c>
      <c r="P39">
        <v>68.778823000000003</v>
      </c>
      <c r="Q39">
        <v>21.969277000000002</v>
      </c>
      <c r="R39">
        <v>42.846212999999999</v>
      </c>
      <c r="S39">
        <v>26.616266</v>
      </c>
      <c r="T39">
        <v>0.56176800000000005</v>
      </c>
      <c r="U39">
        <v>348.97500000000002</v>
      </c>
      <c r="V39">
        <v>14.253199</v>
      </c>
      <c r="W39">
        <v>44.377769999999998</v>
      </c>
      <c r="X39">
        <v>147.515625</v>
      </c>
      <c r="Y39">
        <v>0</v>
      </c>
      <c r="Z39">
        <v>6.5537999999999998</v>
      </c>
      <c r="AA39">
        <v>28.09872</v>
      </c>
      <c r="AB39">
        <v>27.422225999999998</v>
      </c>
      <c r="AC39">
        <v>10.024682</v>
      </c>
      <c r="AD39">
        <v>0</v>
      </c>
      <c r="AE39">
        <v>17.006554999999999</v>
      </c>
      <c r="AF39">
        <v>8.3321880000000004</v>
      </c>
      <c r="AG39">
        <v>42.599863999999997</v>
      </c>
      <c r="AH39">
        <v>48.274262999999998</v>
      </c>
      <c r="AI39">
        <v>0</v>
      </c>
      <c r="AJ39">
        <v>0</v>
      </c>
      <c r="AK39">
        <v>26.161387999999999</v>
      </c>
      <c r="AL39">
        <v>12.782</v>
      </c>
      <c r="AM39">
        <v>16.345120999999999</v>
      </c>
      <c r="AN39">
        <v>0.82262800000000003</v>
      </c>
      <c r="AO39">
        <v>0</v>
      </c>
      <c r="AP39">
        <v>0</v>
      </c>
      <c r="AQ39">
        <v>38.022941000000003</v>
      </c>
      <c r="AR39">
        <v>39.744</v>
      </c>
      <c r="AS39">
        <v>32.688360000000003</v>
      </c>
      <c r="AT39">
        <v>14.9968</v>
      </c>
      <c r="AU39">
        <v>0</v>
      </c>
      <c r="AV39">
        <v>14.244864</v>
      </c>
      <c r="AW39">
        <v>50.800941999999999</v>
      </c>
      <c r="AX39">
        <v>5.7164000000000001</v>
      </c>
      <c r="AY39">
        <v>0</v>
      </c>
      <c r="AZ39">
        <f t="shared" si="0"/>
        <v>87.225936000000019</v>
      </c>
      <c r="BA39">
        <f t="shared" si="1"/>
        <v>2842.7721439999996</v>
      </c>
      <c r="BD39">
        <v>4.2938999999999998</v>
      </c>
      <c r="BE39">
        <v>0</v>
      </c>
      <c r="BF39">
        <v>2.4006E-2</v>
      </c>
      <c r="BG39">
        <v>0</v>
      </c>
      <c r="BH39">
        <v>0</v>
      </c>
      <c r="BI39">
        <v>0.84606800000000004</v>
      </c>
      <c r="BJ39">
        <v>0</v>
      </c>
      <c r="BK39">
        <v>2.0455000000000001E-2</v>
      </c>
      <c r="BL39">
        <v>0</v>
      </c>
      <c r="BM39">
        <v>0</v>
      </c>
      <c r="BN39">
        <v>0</v>
      </c>
      <c r="BO39">
        <v>2.02</v>
      </c>
      <c r="BP39">
        <v>2.19</v>
      </c>
      <c r="BQ39">
        <v>3.542468</v>
      </c>
      <c r="BR39">
        <v>0.49598399999999998</v>
      </c>
      <c r="BS39">
        <v>1.64</v>
      </c>
      <c r="BT39">
        <v>0.41867500000000002</v>
      </c>
      <c r="BU39">
        <v>2.9693329999999998</v>
      </c>
      <c r="BV39">
        <v>1.341844</v>
      </c>
      <c r="BW39">
        <v>6.23</v>
      </c>
      <c r="BX39">
        <v>4.2581249999999997</v>
      </c>
      <c r="BY39">
        <v>0.26</v>
      </c>
      <c r="BZ39">
        <v>1.938104</v>
      </c>
      <c r="CA39">
        <v>3.5116900000000002</v>
      </c>
      <c r="CB39">
        <v>1.82</v>
      </c>
      <c r="CC39">
        <v>1.43</v>
      </c>
      <c r="CD39">
        <v>1.42</v>
      </c>
      <c r="CE39">
        <v>0.94</v>
      </c>
      <c r="CF39">
        <v>0.23</v>
      </c>
      <c r="CG39">
        <v>3.78</v>
      </c>
      <c r="CH39">
        <v>0.38375300000000001</v>
      </c>
      <c r="CI39">
        <v>7.82</v>
      </c>
      <c r="CJ39">
        <v>1.95</v>
      </c>
      <c r="CK39">
        <v>1.84</v>
      </c>
      <c r="CL39">
        <v>5.313701</v>
      </c>
      <c r="CM39">
        <v>1.870228</v>
      </c>
      <c r="CN39">
        <v>3.542468</v>
      </c>
      <c r="CO39">
        <v>3.04</v>
      </c>
      <c r="CP39">
        <v>0.99398600000000004</v>
      </c>
      <c r="CQ39">
        <v>1.3710979999999999</v>
      </c>
      <c r="CR39">
        <v>3.57</v>
      </c>
      <c r="CS39">
        <v>1.9961869999999999</v>
      </c>
      <c r="CT39">
        <v>1.9429620000000001</v>
      </c>
      <c r="CU39">
        <v>1.959684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87.225936000000019</v>
      </c>
    </row>
    <row r="40" spans="1:114">
      <c r="A40" t="s">
        <v>82</v>
      </c>
      <c r="B40">
        <v>0</v>
      </c>
      <c r="C40">
        <v>25.202452000000001</v>
      </c>
      <c r="D40">
        <v>5.4787939999999997</v>
      </c>
      <c r="E40">
        <v>0</v>
      </c>
      <c r="F40">
        <v>0</v>
      </c>
      <c r="G40">
        <v>22.628482000000002</v>
      </c>
      <c r="H40">
        <v>0</v>
      </c>
      <c r="I40">
        <v>77.743039999999993</v>
      </c>
      <c r="J40">
        <v>5.7164000000000001</v>
      </c>
      <c r="K40">
        <v>687.79276700000003</v>
      </c>
      <c r="L40">
        <v>437.61432400000001</v>
      </c>
      <c r="M40">
        <v>92.912925000000001</v>
      </c>
      <c r="N40">
        <v>119.136178</v>
      </c>
      <c r="O40">
        <v>124.789163</v>
      </c>
      <c r="P40">
        <v>68.778823000000003</v>
      </c>
      <c r="Q40">
        <v>21.969277000000002</v>
      </c>
      <c r="R40">
        <v>42.846212999999999</v>
      </c>
      <c r="S40">
        <v>26.616266</v>
      </c>
      <c r="T40">
        <v>0.56176800000000005</v>
      </c>
      <c r="U40">
        <v>348.97500000000002</v>
      </c>
      <c r="V40">
        <v>14.253199</v>
      </c>
      <c r="W40">
        <v>44.377769999999998</v>
      </c>
      <c r="X40">
        <v>147.515625</v>
      </c>
      <c r="Y40">
        <v>0</v>
      </c>
      <c r="Z40">
        <v>6.5537999999999998</v>
      </c>
      <c r="AA40">
        <v>14.04936</v>
      </c>
      <c r="AB40">
        <v>27.422225999999998</v>
      </c>
      <c r="AC40">
        <v>10.024682</v>
      </c>
      <c r="AD40">
        <v>0</v>
      </c>
      <c r="AE40">
        <v>17.006554999999999</v>
      </c>
      <c r="AF40">
        <v>8.3321880000000004</v>
      </c>
      <c r="AG40">
        <v>42.599863999999997</v>
      </c>
      <c r="AH40">
        <v>24.137131</v>
      </c>
      <c r="AI40">
        <v>0</v>
      </c>
      <c r="AJ40">
        <v>0</v>
      </c>
      <c r="AK40">
        <v>26.161387999999999</v>
      </c>
      <c r="AL40">
        <v>12.782</v>
      </c>
      <c r="AM40">
        <v>16.345120999999999</v>
      </c>
      <c r="AN40">
        <v>0.82262800000000003</v>
      </c>
      <c r="AO40">
        <v>0</v>
      </c>
      <c r="AP40">
        <v>0</v>
      </c>
      <c r="AQ40">
        <v>38.022941000000003</v>
      </c>
      <c r="AR40">
        <v>39.744</v>
      </c>
      <c r="AS40">
        <v>32.688360000000003</v>
      </c>
      <c r="AT40">
        <v>14.9968</v>
      </c>
      <c r="AU40">
        <v>0</v>
      </c>
      <c r="AV40">
        <v>14.244864</v>
      </c>
      <c r="AW40">
        <v>50.800941999999999</v>
      </c>
      <c r="AX40">
        <v>5.7164000000000001</v>
      </c>
      <c r="AY40">
        <v>0</v>
      </c>
      <c r="AZ40">
        <f t="shared" si="0"/>
        <v>86.898731000000012</v>
      </c>
      <c r="BA40">
        <f t="shared" si="1"/>
        <v>2804.2584470000002</v>
      </c>
      <c r="BD40">
        <v>4.2938999999999998</v>
      </c>
      <c r="BE40">
        <v>0</v>
      </c>
      <c r="BF40">
        <v>2.4006E-2</v>
      </c>
      <c r="BG40">
        <v>0</v>
      </c>
      <c r="BH40">
        <v>0</v>
      </c>
      <c r="BI40">
        <v>0.84606800000000004</v>
      </c>
      <c r="BJ40">
        <v>0</v>
      </c>
      <c r="BK40">
        <v>2.0455000000000001E-2</v>
      </c>
      <c r="BL40">
        <v>0</v>
      </c>
      <c r="BM40">
        <v>0</v>
      </c>
      <c r="BN40">
        <v>0</v>
      </c>
      <c r="BO40">
        <v>2.02</v>
      </c>
      <c r="BP40">
        <v>2.19</v>
      </c>
      <c r="BQ40">
        <v>3.542468</v>
      </c>
      <c r="BR40">
        <v>0.49598399999999998</v>
      </c>
      <c r="BS40">
        <v>1.64</v>
      </c>
      <c r="BT40">
        <v>0.28334599999999999</v>
      </c>
      <c r="BU40">
        <v>2.9693329999999998</v>
      </c>
      <c r="BV40">
        <v>1.341844</v>
      </c>
      <c r="BW40">
        <v>6.23</v>
      </c>
      <c r="BX40">
        <v>4.2581249999999997</v>
      </c>
      <c r="BY40">
        <v>0.26</v>
      </c>
      <c r="BZ40">
        <v>1.938104</v>
      </c>
      <c r="CA40">
        <v>3.5116900000000002</v>
      </c>
      <c r="CB40">
        <v>1.82</v>
      </c>
      <c r="CC40">
        <v>1.43</v>
      </c>
      <c r="CD40">
        <v>1.42</v>
      </c>
      <c r="CE40">
        <v>0.94</v>
      </c>
      <c r="CF40">
        <v>0.23</v>
      </c>
      <c r="CG40">
        <v>3.78</v>
      </c>
      <c r="CH40">
        <v>0.19187699999999999</v>
      </c>
      <c r="CI40">
        <v>7.82</v>
      </c>
      <c r="CJ40">
        <v>1.95</v>
      </c>
      <c r="CK40">
        <v>1.84</v>
      </c>
      <c r="CL40">
        <v>5.313701</v>
      </c>
      <c r="CM40">
        <v>1.870228</v>
      </c>
      <c r="CN40">
        <v>3.542468</v>
      </c>
      <c r="CO40">
        <v>3.04</v>
      </c>
      <c r="CP40">
        <v>0.99398600000000004</v>
      </c>
      <c r="CQ40">
        <v>1.3710979999999999</v>
      </c>
      <c r="CR40">
        <v>3.57</v>
      </c>
      <c r="CS40">
        <v>1.9961869999999999</v>
      </c>
      <c r="CT40">
        <v>1.9429620000000001</v>
      </c>
      <c r="CU40">
        <v>1.959684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86.898731000000012</v>
      </c>
    </row>
    <row r="41" spans="1:114">
      <c r="A41" t="s">
        <v>83</v>
      </c>
      <c r="B41">
        <v>0</v>
      </c>
      <c r="C41">
        <v>25.202452000000001</v>
      </c>
      <c r="D41">
        <v>5.4787939999999997</v>
      </c>
      <c r="E41">
        <v>0</v>
      </c>
      <c r="F41">
        <v>0</v>
      </c>
      <c r="G41">
        <v>22.628482000000002</v>
      </c>
      <c r="H41">
        <v>0</v>
      </c>
      <c r="I41">
        <v>77.743039999999993</v>
      </c>
      <c r="J41">
        <v>5.7164000000000001</v>
      </c>
      <c r="K41">
        <v>687.79276700000003</v>
      </c>
      <c r="L41">
        <v>437.61432400000001</v>
      </c>
      <c r="M41">
        <v>92.912925000000001</v>
      </c>
      <c r="N41">
        <v>119.136178</v>
      </c>
      <c r="O41">
        <v>124.789163</v>
      </c>
      <c r="P41">
        <v>68.778823000000003</v>
      </c>
      <c r="Q41">
        <v>21.969277000000002</v>
      </c>
      <c r="R41">
        <v>42.846212999999999</v>
      </c>
      <c r="S41">
        <v>26.616266</v>
      </c>
      <c r="T41">
        <v>0.56176800000000005</v>
      </c>
      <c r="U41">
        <v>348.97500000000002</v>
      </c>
      <c r="V41">
        <v>14.253199</v>
      </c>
      <c r="W41">
        <v>44.377769999999998</v>
      </c>
      <c r="X41">
        <v>147.515625</v>
      </c>
      <c r="Y41">
        <v>0</v>
      </c>
      <c r="Z41">
        <v>0</v>
      </c>
      <c r="AA41">
        <v>0</v>
      </c>
      <c r="AB41">
        <v>27.422225999999998</v>
      </c>
      <c r="AC41">
        <v>10.024682</v>
      </c>
      <c r="AD41">
        <v>0</v>
      </c>
      <c r="AE41">
        <v>17.006554999999999</v>
      </c>
      <c r="AF41">
        <v>8.3321880000000004</v>
      </c>
      <c r="AG41">
        <v>42.599863999999997</v>
      </c>
      <c r="AH41">
        <v>0</v>
      </c>
      <c r="AI41">
        <v>0</v>
      </c>
      <c r="AJ41">
        <v>0</v>
      </c>
      <c r="AK41">
        <v>26.161387999999999</v>
      </c>
      <c r="AL41">
        <v>12.782</v>
      </c>
      <c r="AM41">
        <v>16.345120999999999</v>
      </c>
      <c r="AN41">
        <v>0.82262800000000003</v>
      </c>
      <c r="AO41">
        <v>0</v>
      </c>
      <c r="AP41">
        <v>5.7645</v>
      </c>
      <c r="AQ41">
        <v>38.022941000000003</v>
      </c>
      <c r="AR41">
        <v>52.44</v>
      </c>
      <c r="AS41">
        <v>31.897383000000001</v>
      </c>
      <c r="AT41">
        <v>14.9968</v>
      </c>
      <c r="AU41">
        <v>0</v>
      </c>
      <c r="AV41">
        <v>14.244864</v>
      </c>
      <c r="AW41">
        <v>50.800941999999999</v>
      </c>
      <c r="AX41">
        <v>5.7164000000000001</v>
      </c>
      <c r="AY41">
        <v>0</v>
      </c>
      <c r="AZ41">
        <f t="shared" si="0"/>
        <v>86.423508000000012</v>
      </c>
      <c r="BA41">
        <f t="shared" si="1"/>
        <v>2776.7124559999997</v>
      </c>
      <c r="BD41">
        <v>4.2938999999999998</v>
      </c>
      <c r="BE41">
        <v>0</v>
      </c>
      <c r="BF41">
        <v>2.4006E-2</v>
      </c>
      <c r="BG41">
        <v>0</v>
      </c>
      <c r="BH41">
        <v>0</v>
      </c>
      <c r="BI41">
        <v>0.84606800000000004</v>
      </c>
      <c r="BJ41">
        <v>0</v>
      </c>
      <c r="BK41">
        <v>2.0455000000000001E-2</v>
      </c>
      <c r="BL41">
        <v>0</v>
      </c>
      <c r="BM41">
        <v>0</v>
      </c>
      <c r="BN41">
        <v>0</v>
      </c>
      <c r="BO41">
        <v>2.02</v>
      </c>
      <c r="BP41">
        <v>2.19</v>
      </c>
      <c r="BQ41">
        <v>3.542468</v>
      </c>
      <c r="BR41">
        <v>0.49598399999999998</v>
      </c>
      <c r="BS41">
        <v>1.64</v>
      </c>
      <c r="BT41">
        <v>0</v>
      </c>
      <c r="BU41">
        <v>2.9693329999999998</v>
      </c>
      <c r="BV41">
        <v>1.341844</v>
      </c>
      <c r="BW41">
        <v>6.23</v>
      </c>
      <c r="BX41">
        <v>4.2581249999999997</v>
      </c>
      <c r="BY41">
        <v>0.26</v>
      </c>
      <c r="BZ41">
        <v>1.938104</v>
      </c>
      <c r="CA41">
        <v>3.5116900000000002</v>
      </c>
      <c r="CB41">
        <v>1.82</v>
      </c>
      <c r="CC41">
        <v>1.43</v>
      </c>
      <c r="CD41">
        <v>1.42</v>
      </c>
      <c r="CE41">
        <v>0.94</v>
      </c>
      <c r="CF41">
        <v>0.23</v>
      </c>
      <c r="CG41">
        <v>3.78</v>
      </c>
      <c r="CH41">
        <v>0</v>
      </c>
      <c r="CI41">
        <v>7.82</v>
      </c>
      <c r="CJ41">
        <v>1.95</v>
      </c>
      <c r="CK41">
        <v>1.84</v>
      </c>
      <c r="CL41">
        <v>5.313701</v>
      </c>
      <c r="CM41">
        <v>1.870228</v>
      </c>
      <c r="CN41">
        <v>3.542468</v>
      </c>
      <c r="CO41">
        <v>3.04</v>
      </c>
      <c r="CP41">
        <v>0.99398600000000004</v>
      </c>
      <c r="CQ41">
        <v>1.3710979999999999</v>
      </c>
      <c r="CR41">
        <v>3.57</v>
      </c>
      <c r="CS41">
        <v>1.9961869999999999</v>
      </c>
      <c r="CT41">
        <v>1.9429620000000001</v>
      </c>
      <c r="CU41">
        <v>1.959684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86.423508000000012</v>
      </c>
    </row>
    <row r="42" spans="1:114">
      <c r="A42" t="s">
        <v>84</v>
      </c>
      <c r="B42">
        <v>0</v>
      </c>
      <c r="C42">
        <v>25.202452000000001</v>
      </c>
      <c r="D42">
        <v>5.4787939999999997</v>
      </c>
      <c r="E42">
        <v>0</v>
      </c>
      <c r="F42">
        <v>0</v>
      </c>
      <c r="G42">
        <v>22.628482000000002</v>
      </c>
      <c r="H42">
        <v>0</v>
      </c>
      <c r="I42">
        <v>77.743039999999993</v>
      </c>
      <c r="J42">
        <v>5.7164000000000001</v>
      </c>
      <c r="K42">
        <v>687.79276700000003</v>
      </c>
      <c r="L42">
        <v>437.61432400000001</v>
      </c>
      <c r="M42">
        <v>92.912925000000001</v>
      </c>
      <c r="N42">
        <v>119.136178</v>
      </c>
      <c r="O42">
        <v>124.789163</v>
      </c>
      <c r="P42">
        <v>68.778823000000003</v>
      </c>
      <c r="Q42">
        <v>21.969277000000002</v>
      </c>
      <c r="R42">
        <v>42.846212999999999</v>
      </c>
      <c r="S42">
        <v>26.616266</v>
      </c>
      <c r="T42">
        <v>0.56176800000000005</v>
      </c>
      <c r="U42">
        <v>348.97500000000002</v>
      </c>
      <c r="V42">
        <v>14.253199</v>
      </c>
      <c r="W42">
        <v>44.377769999999998</v>
      </c>
      <c r="X42">
        <v>147.515625</v>
      </c>
      <c r="Y42">
        <v>0</v>
      </c>
      <c r="Z42">
        <v>0</v>
      </c>
      <c r="AA42">
        <v>0</v>
      </c>
      <c r="AB42">
        <v>13.600092</v>
      </c>
      <c r="AC42">
        <v>10.024682</v>
      </c>
      <c r="AD42">
        <v>0</v>
      </c>
      <c r="AE42">
        <v>17.006554999999999</v>
      </c>
      <c r="AF42">
        <v>8.3321880000000004</v>
      </c>
      <c r="AG42">
        <v>42.599863999999997</v>
      </c>
      <c r="AH42">
        <v>0</v>
      </c>
      <c r="AI42">
        <v>0</v>
      </c>
      <c r="AJ42">
        <v>0</v>
      </c>
      <c r="AK42">
        <v>26.161387999999999</v>
      </c>
      <c r="AL42">
        <v>12.782</v>
      </c>
      <c r="AM42">
        <v>16.345120999999999</v>
      </c>
      <c r="AN42">
        <v>0.82262800000000003</v>
      </c>
      <c r="AO42">
        <v>0</v>
      </c>
      <c r="AP42">
        <v>5.7645</v>
      </c>
      <c r="AQ42">
        <v>38.022941000000003</v>
      </c>
      <c r="AR42">
        <v>52.44</v>
      </c>
      <c r="AS42">
        <v>31.897383000000001</v>
      </c>
      <c r="AT42">
        <v>14.9968</v>
      </c>
      <c r="AU42">
        <v>0</v>
      </c>
      <c r="AV42">
        <v>14.244864</v>
      </c>
      <c r="AW42">
        <v>50.800941999999999</v>
      </c>
      <c r="AX42">
        <v>5.7164000000000001</v>
      </c>
      <c r="AY42">
        <v>0</v>
      </c>
      <c r="AZ42">
        <f t="shared" si="0"/>
        <v>86.463508000000019</v>
      </c>
      <c r="BA42">
        <f t="shared" si="1"/>
        <v>2762.9303219999997</v>
      </c>
      <c r="BD42">
        <v>4.2938999999999998</v>
      </c>
      <c r="BE42">
        <v>0</v>
      </c>
      <c r="BF42">
        <v>2.4006E-2</v>
      </c>
      <c r="BG42">
        <v>0</v>
      </c>
      <c r="BH42">
        <v>0</v>
      </c>
      <c r="BI42">
        <v>0.84606800000000004</v>
      </c>
      <c r="BJ42">
        <v>0</v>
      </c>
      <c r="BK42">
        <v>2.0455000000000001E-2</v>
      </c>
      <c r="BL42">
        <v>0</v>
      </c>
      <c r="BM42">
        <v>0</v>
      </c>
      <c r="BN42">
        <v>0</v>
      </c>
      <c r="BO42">
        <v>2.02</v>
      </c>
      <c r="BP42">
        <v>2.19</v>
      </c>
      <c r="BQ42">
        <v>3.542468</v>
      </c>
      <c r="BR42">
        <v>0.49598399999999998</v>
      </c>
      <c r="BS42">
        <v>1.64</v>
      </c>
      <c r="BT42">
        <v>0</v>
      </c>
      <c r="BU42">
        <v>2.9693329999999998</v>
      </c>
      <c r="BV42">
        <v>1.341844</v>
      </c>
      <c r="BW42">
        <v>6.23</v>
      </c>
      <c r="BX42">
        <v>4.2581249999999997</v>
      </c>
      <c r="BY42">
        <v>0.26</v>
      </c>
      <c r="BZ42">
        <v>1.938104</v>
      </c>
      <c r="CA42">
        <v>3.5116900000000002</v>
      </c>
      <c r="CB42">
        <v>1.82</v>
      </c>
      <c r="CC42">
        <v>1.46</v>
      </c>
      <c r="CD42">
        <v>1.43</v>
      </c>
      <c r="CE42">
        <v>0.94</v>
      </c>
      <c r="CF42">
        <v>0.23</v>
      </c>
      <c r="CG42">
        <v>3.78</v>
      </c>
      <c r="CH42">
        <v>0</v>
      </c>
      <c r="CI42">
        <v>7.82</v>
      </c>
      <c r="CJ42">
        <v>1.95</v>
      </c>
      <c r="CK42">
        <v>1.84</v>
      </c>
      <c r="CL42">
        <v>5.313701</v>
      </c>
      <c r="CM42">
        <v>1.870228</v>
      </c>
      <c r="CN42">
        <v>3.542468</v>
      </c>
      <c r="CO42">
        <v>3.04</v>
      </c>
      <c r="CP42">
        <v>0.99398600000000004</v>
      </c>
      <c r="CQ42">
        <v>1.3710979999999999</v>
      </c>
      <c r="CR42">
        <v>3.57</v>
      </c>
      <c r="CS42">
        <v>1.9961869999999999</v>
      </c>
      <c r="CT42">
        <v>1.9429620000000001</v>
      </c>
      <c r="CU42">
        <v>1.959684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86.463508000000019</v>
      </c>
    </row>
    <row r="43" spans="1:114">
      <c r="A43" t="s">
        <v>85</v>
      </c>
      <c r="B43">
        <v>0</v>
      </c>
      <c r="C43">
        <v>25.202452000000001</v>
      </c>
      <c r="D43">
        <v>5.4787939999999997</v>
      </c>
      <c r="E43">
        <v>0</v>
      </c>
      <c r="F43">
        <v>0</v>
      </c>
      <c r="G43">
        <v>22.628482000000002</v>
      </c>
      <c r="H43">
        <v>0</v>
      </c>
      <c r="I43">
        <v>77.743039999999993</v>
      </c>
      <c r="J43">
        <v>5.7164000000000001</v>
      </c>
      <c r="K43">
        <v>687.79276700000003</v>
      </c>
      <c r="L43">
        <v>437.61432400000001</v>
      </c>
      <c r="M43">
        <v>92.912925000000001</v>
      </c>
      <c r="N43">
        <v>119.136178</v>
      </c>
      <c r="O43">
        <v>124.789163</v>
      </c>
      <c r="P43">
        <v>68.778823000000003</v>
      </c>
      <c r="Q43">
        <v>21.969277000000002</v>
      </c>
      <c r="R43">
        <v>42.846212999999999</v>
      </c>
      <c r="S43">
        <v>26.616266</v>
      </c>
      <c r="T43">
        <v>0.56176800000000005</v>
      </c>
      <c r="U43">
        <v>348.97500000000002</v>
      </c>
      <c r="V43">
        <v>14.253199</v>
      </c>
      <c r="W43">
        <v>44.377769999999998</v>
      </c>
      <c r="X43">
        <v>147.515625</v>
      </c>
      <c r="Y43">
        <v>0</v>
      </c>
      <c r="Z43">
        <v>0</v>
      </c>
      <c r="AA43">
        <v>0</v>
      </c>
      <c r="AB43">
        <v>13.711114</v>
      </c>
      <c r="AC43">
        <v>0</v>
      </c>
      <c r="AD43">
        <v>0</v>
      </c>
      <c r="AE43">
        <v>17.006554999999999</v>
      </c>
      <c r="AF43">
        <v>8.3321880000000004</v>
      </c>
      <c r="AG43">
        <v>42.599863999999997</v>
      </c>
      <c r="AH43">
        <v>0</v>
      </c>
      <c r="AI43">
        <v>0</v>
      </c>
      <c r="AJ43">
        <v>0</v>
      </c>
      <c r="AK43">
        <v>26.161387999999999</v>
      </c>
      <c r="AL43">
        <v>24.402000000000001</v>
      </c>
      <c r="AM43">
        <v>16.345120999999999</v>
      </c>
      <c r="AN43">
        <v>0.82262800000000003</v>
      </c>
      <c r="AO43">
        <v>0</v>
      </c>
      <c r="AP43">
        <v>5.6364000000000001</v>
      </c>
      <c r="AQ43">
        <v>38.022941000000003</v>
      </c>
      <c r="AR43">
        <v>52.44</v>
      </c>
      <c r="AS43">
        <v>31.897383000000001</v>
      </c>
      <c r="AT43">
        <v>14.9968</v>
      </c>
      <c r="AU43">
        <v>0</v>
      </c>
      <c r="AV43">
        <v>14.244864</v>
      </c>
      <c r="AW43">
        <v>50.800941999999999</v>
      </c>
      <c r="AX43">
        <v>5.7164000000000001</v>
      </c>
      <c r="AY43">
        <v>0</v>
      </c>
      <c r="AZ43">
        <f t="shared" si="0"/>
        <v>86.574780000000018</v>
      </c>
      <c r="BA43">
        <f t="shared" si="1"/>
        <v>2764.6198339999992</v>
      </c>
      <c r="BD43">
        <v>4.2938999999999998</v>
      </c>
      <c r="BE43">
        <v>0</v>
      </c>
      <c r="BF43">
        <v>2.3857E-2</v>
      </c>
      <c r="BG43">
        <v>0</v>
      </c>
      <c r="BH43">
        <v>0</v>
      </c>
      <c r="BI43">
        <v>0.84606800000000004</v>
      </c>
      <c r="BJ43">
        <v>0</v>
      </c>
      <c r="BK43">
        <v>2.0295000000000001E-2</v>
      </c>
      <c r="BL43">
        <v>0</v>
      </c>
      <c r="BM43">
        <v>0</v>
      </c>
      <c r="BN43">
        <v>0</v>
      </c>
      <c r="BO43">
        <v>2.02</v>
      </c>
      <c r="BP43">
        <v>2.19</v>
      </c>
      <c r="BQ43">
        <v>3.542468</v>
      </c>
      <c r="BR43">
        <v>0.49598399999999998</v>
      </c>
      <c r="BS43">
        <v>1.64</v>
      </c>
      <c r="BT43">
        <v>0</v>
      </c>
      <c r="BU43">
        <v>2.9693329999999998</v>
      </c>
      <c r="BV43">
        <v>1.341844</v>
      </c>
      <c r="BW43">
        <v>6.23</v>
      </c>
      <c r="BX43">
        <v>4.2581249999999997</v>
      </c>
      <c r="BY43">
        <v>0.26</v>
      </c>
      <c r="BZ43">
        <v>1.938104</v>
      </c>
      <c r="CA43">
        <v>3.5116900000000002</v>
      </c>
      <c r="CB43">
        <v>1.82</v>
      </c>
      <c r="CC43">
        <v>1.46</v>
      </c>
      <c r="CD43">
        <v>1.52</v>
      </c>
      <c r="CE43">
        <v>0.94</v>
      </c>
      <c r="CF43">
        <v>0.23</v>
      </c>
      <c r="CG43">
        <v>3.78</v>
      </c>
      <c r="CH43">
        <v>0</v>
      </c>
      <c r="CI43">
        <v>7.82</v>
      </c>
      <c r="CJ43">
        <v>1.95</v>
      </c>
      <c r="CK43">
        <v>1.84</v>
      </c>
      <c r="CL43">
        <v>5.313701</v>
      </c>
      <c r="CM43">
        <v>1.870228</v>
      </c>
      <c r="CN43">
        <v>3.542468</v>
      </c>
      <c r="CO43">
        <v>3.04</v>
      </c>
      <c r="CP43">
        <v>0.99398600000000004</v>
      </c>
      <c r="CQ43">
        <v>1.3710979999999999</v>
      </c>
      <c r="CR43">
        <v>3.57</v>
      </c>
      <c r="CS43">
        <v>2.0177679999999998</v>
      </c>
      <c r="CT43">
        <v>1.9429620000000001</v>
      </c>
      <c r="CU43">
        <v>1.959684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86.574780000000018</v>
      </c>
    </row>
    <row r="44" spans="1:114">
      <c r="A44" t="s">
        <v>86</v>
      </c>
      <c r="B44">
        <v>0</v>
      </c>
      <c r="C44">
        <v>25.202452000000001</v>
      </c>
      <c r="D44">
        <v>5.4787939999999997</v>
      </c>
      <c r="E44">
        <v>0</v>
      </c>
      <c r="F44">
        <v>0</v>
      </c>
      <c r="G44">
        <v>22.628482000000002</v>
      </c>
      <c r="H44">
        <v>0</v>
      </c>
      <c r="I44">
        <v>77.743039999999993</v>
      </c>
      <c r="J44">
        <v>5.7164000000000001</v>
      </c>
      <c r="K44">
        <v>687.79276700000003</v>
      </c>
      <c r="L44">
        <v>437.61432400000001</v>
      </c>
      <c r="M44">
        <v>92.912925000000001</v>
      </c>
      <c r="N44">
        <v>119.136178</v>
      </c>
      <c r="O44">
        <v>124.789163</v>
      </c>
      <c r="P44">
        <v>68.778823000000003</v>
      </c>
      <c r="Q44">
        <v>21.969277000000002</v>
      </c>
      <c r="R44">
        <v>42.846212999999999</v>
      </c>
      <c r="S44">
        <v>26.616266</v>
      </c>
      <c r="T44">
        <v>0.56176800000000005</v>
      </c>
      <c r="U44">
        <v>348.97500000000002</v>
      </c>
      <c r="V44">
        <v>14.253199</v>
      </c>
      <c r="W44">
        <v>44.377769999999998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17.006554999999999</v>
      </c>
      <c r="AF44">
        <v>8.3321880000000004</v>
      </c>
      <c r="AG44">
        <v>42.599863999999997</v>
      </c>
      <c r="AH44">
        <v>0</v>
      </c>
      <c r="AI44">
        <v>0</v>
      </c>
      <c r="AJ44">
        <v>0</v>
      </c>
      <c r="AK44">
        <v>26.161387999999999</v>
      </c>
      <c r="AL44">
        <v>82.501999999999995</v>
      </c>
      <c r="AM44">
        <v>16.345120999999999</v>
      </c>
      <c r="AN44">
        <v>0.82262800000000003</v>
      </c>
      <c r="AO44">
        <v>0</v>
      </c>
      <c r="AP44">
        <v>5.6364000000000001</v>
      </c>
      <c r="AQ44">
        <v>38.022941000000003</v>
      </c>
      <c r="AR44">
        <v>39.744</v>
      </c>
      <c r="AS44">
        <v>31.897383000000001</v>
      </c>
      <c r="AT44">
        <v>14.9968</v>
      </c>
      <c r="AU44">
        <v>0</v>
      </c>
      <c r="AV44">
        <v>14.244864</v>
      </c>
      <c r="AW44">
        <v>50.800941999999999</v>
      </c>
      <c r="AX44">
        <v>5.7164000000000001</v>
      </c>
      <c r="AY44">
        <v>0</v>
      </c>
      <c r="AZ44">
        <f t="shared" si="0"/>
        <v>86.654780000000017</v>
      </c>
      <c r="BA44">
        <f t="shared" si="1"/>
        <v>2796.3927199999989</v>
      </c>
      <c r="BD44">
        <v>4.2938999999999998</v>
      </c>
      <c r="BE44">
        <v>0</v>
      </c>
      <c r="BF44">
        <v>2.3857E-2</v>
      </c>
      <c r="BG44">
        <v>0</v>
      </c>
      <c r="BH44">
        <v>0</v>
      </c>
      <c r="BI44">
        <v>0.84606800000000004</v>
      </c>
      <c r="BJ44">
        <v>0</v>
      </c>
      <c r="BK44">
        <v>2.0295000000000001E-2</v>
      </c>
      <c r="BL44">
        <v>0</v>
      </c>
      <c r="BM44">
        <v>0</v>
      </c>
      <c r="BN44">
        <v>0</v>
      </c>
      <c r="BO44">
        <v>2.02</v>
      </c>
      <c r="BP44">
        <v>2.19</v>
      </c>
      <c r="BQ44">
        <v>3.542468</v>
      </c>
      <c r="BR44">
        <v>0.49598399999999998</v>
      </c>
      <c r="BS44">
        <v>1.64</v>
      </c>
      <c r="BT44">
        <v>0</v>
      </c>
      <c r="BU44">
        <v>2.9693329999999998</v>
      </c>
      <c r="BV44">
        <v>1.341844</v>
      </c>
      <c r="BW44">
        <v>6.23</v>
      </c>
      <c r="BX44">
        <v>4.2581249999999997</v>
      </c>
      <c r="BY44">
        <v>0.26</v>
      </c>
      <c r="BZ44">
        <v>1.938104</v>
      </c>
      <c r="CA44">
        <v>3.5116900000000002</v>
      </c>
      <c r="CB44">
        <v>1.82</v>
      </c>
      <c r="CC44">
        <v>1.5</v>
      </c>
      <c r="CD44">
        <v>1.56</v>
      </c>
      <c r="CE44">
        <v>0.94</v>
      </c>
      <c r="CF44">
        <v>0.23</v>
      </c>
      <c r="CG44">
        <v>3.78</v>
      </c>
      <c r="CH44">
        <v>0</v>
      </c>
      <c r="CI44">
        <v>7.82</v>
      </c>
      <c r="CJ44">
        <v>1.95</v>
      </c>
      <c r="CK44">
        <v>1.84</v>
      </c>
      <c r="CL44">
        <v>5.313701</v>
      </c>
      <c r="CM44">
        <v>1.870228</v>
      </c>
      <c r="CN44">
        <v>3.542468</v>
      </c>
      <c r="CO44">
        <v>3.04</v>
      </c>
      <c r="CP44">
        <v>0.99398600000000004</v>
      </c>
      <c r="CQ44">
        <v>1.3710979999999999</v>
      </c>
      <c r="CR44">
        <v>3.57</v>
      </c>
      <c r="CS44">
        <v>2.0177679999999998</v>
      </c>
      <c r="CT44">
        <v>1.9429620000000001</v>
      </c>
      <c r="CU44">
        <v>1.959684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86.654780000000017</v>
      </c>
    </row>
    <row r="45" spans="1:114">
      <c r="A45" t="s">
        <v>87</v>
      </c>
      <c r="B45">
        <v>0</v>
      </c>
      <c r="C45">
        <v>25.202452000000001</v>
      </c>
      <c r="D45">
        <v>5.4787939999999997</v>
      </c>
      <c r="E45">
        <v>0</v>
      </c>
      <c r="F45">
        <v>0</v>
      </c>
      <c r="G45">
        <v>22.628482000000002</v>
      </c>
      <c r="H45">
        <v>0</v>
      </c>
      <c r="I45">
        <v>77.743039999999993</v>
      </c>
      <c r="J45">
        <v>5.7164000000000001</v>
      </c>
      <c r="K45">
        <v>687.79276700000003</v>
      </c>
      <c r="L45">
        <v>437.61432400000001</v>
      </c>
      <c r="M45">
        <v>92.912925000000001</v>
      </c>
      <c r="N45">
        <v>119.136178</v>
      </c>
      <c r="O45">
        <v>124.789163</v>
      </c>
      <c r="P45">
        <v>68.778823000000003</v>
      </c>
      <c r="Q45">
        <v>21.969277000000002</v>
      </c>
      <c r="R45">
        <v>42.846212999999999</v>
      </c>
      <c r="S45">
        <v>26.616266</v>
      </c>
      <c r="T45">
        <v>0.56176800000000005</v>
      </c>
      <c r="U45">
        <v>348.97500000000002</v>
      </c>
      <c r="V45">
        <v>14.253199</v>
      </c>
      <c r="W45">
        <v>44.377769999999998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17.006554999999999</v>
      </c>
      <c r="AF45">
        <v>8.3321880000000004</v>
      </c>
      <c r="AG45">
        <v>42.599863999999997</v>
      </c>
      <c r="AH45">
        <v>0</v>
      </c>
      <c r="AI45">
        <v>0</v>
      </c>
      <c r="AJ45">
        <v>0</v>
      </c>
      <c r="AK45">
        <v>26.161387999999999</v>
      </c>
      <c r="AL45">
        <v>82.501999999999995</v>
      </c>
      <c r="AM45">
        <v>16.345120999999999</v>
      </c>
      <c r="AN45">
        <v>0.82262800000000003</v>
      </c>
      <c r="AO45">
        <v>0</v>
      </c>
      <c r="AP45">
        <v>5.6364000000000001</v>
      </c>
      <c r="AQ45">
        <v>38.022941000000003</v>
      </c>
      <c r="AR45">
        <v>39.744</v>
      </c>
      <c r="AS45">
        <v>31.897383000000001</v>
      </c>
      <c r="AT45">
        <v>14.9968</v>
      </c>
      <c r="AU45">
        <v>0</v>
      </c>
      <c r="AV45">
        <v>14.244864</v>
      </c>
      <c r="AW45">
        <v>50.800941999999999</v>
      </c>
      <c r="AX45">
        <v>5.7164000000000001</v>
      </c>
      <c r="AY45">
        <v>0</v>
      </c>
      <c r="AZ45">
        <f t="shared" si="0"/>
        <v>86.654780000000017</v>
      </c>
      <c r="BA45">
        <f t="shared" si="1"/>
        <v>2796.3927199999989</v>
      </c>
      <c r="BD45">
        <v>4.2938999999999998</v>
      </c>
      <c r="BE45">
        <v>0</v>
      </c>
      <c r="BF45">
        <v>2.3857E-2</v>
      </c>
      <c r="BG45">
        <v>0</v>
      </c>
      <c r="BH45">
        <v>0</v>
      </c>
      <c r="BI45">
        <v>0.84606800000000004</v>
      </c>
      <c r="BJ45">
        <v>0</v>
      </c>
      <c r="BK45">
        <v>2.0295000000000001E-2</v>
      </c>
      <c r="BL45">
        <v>0</v>
      </c>
      <c r="BM45">
        <v>0</v>
      </c>
      <c r="BN45">
        <v>0</v>
      </c>
      <c r="BO45">
        <v>2.02</v>
      </c>
      <c r="BP45">
        <v>2.19</v>
      </c>
      <c r="BQ45">
        <v>3.542468</v>
      </c>
      <c r="BR45">
        <v>0.49598399999999998</v>
      </c>
      <c r="BS45">
        <v>1.64</v>
      </c>
      <c r="BT45">
        <v>0</v>
      </c>
      <c r="BU45">
        <v>2.9693329999999998</v>
      </c>
      <c r="BV45">
        <v>1.341844</v>
      </c>
      <c r="BW45">
        <v>6.23</v>
      </c>
      <c r="BX45">
        <v>4.2581249999999997</v>
      </c>
      <c r="BY45">
        <v>0.26</v>
      </c>
      <c r="BZ45">
        <v>1.938104</v>
      </c>
      <c r="CA45">
        <v>3.5116900000000002</v>
      </c>
      <c r="CB45">
        <v>1.82</v>
      </c>
      <c r="CC45">
        <v>1.5</v>
      </c>
      <c r="CD45">
        <v>1.56</v>
      </c>
      <c r="CE45">
        <v>0.94</v>
      </c>
      <c r="CF45">
        <v>0.23</v>
      </c>
      <c r="CG45">
        <v>3.78</v>
      </c>
      <c r="CH45">
        <v>0</v>
      </c>
      <c r="CI45">
        <v>7.82</v>
      </c>
      <c r="CJ45">
        <v>1.95</v>
      </c>
      <c r="CK45">
        <v>1.84</v>
      </c>
      <c r="CL45">
        <v>5.313701</v>
      </c>
      <c r="CM45">
        <v>1.870228</v>
      </c>
      <c r="CN45">
        <v>3.542468</v>
      </c>
      <c r="CO45">
        <v>3.04</v>
      </c>
      <c r="CP45">
        <v>0.99398600000000004</v>
      </c>
      <c r="CQ45">
        <v>1.3710979999999999</v>
      </c>
      <c r="CR45">
        <v>3.57</v>
      </c>
      <c r="CS45">
        <v>2.0177679999999998</v>
      </c>
      <c r="CT45">
        <v>1.9429620000000001</v>
      </c>
      <c r="CU45">
        <v>1.959684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86.654780000000017</v>
      </c>
    </row>
    <row r="46" spans="1:114">
      <c r="A46" t="s">
        <v>88</v>
      </c>
      <c r="B46">
        <v>0</v>
      </c>
      <c r="C46">
        <v>25.202452000000001</v>
      </c>
      <c r="D46">
        <v>5.4787939999999997</v>
      </c>
      <c r="E46">
        <v>0</v>
      </c>
      <c r="F46">
        <v>0</v>
      </c>
      <c r="G46">
        <v>22.628482000000002</v>
      </c>
      <c r="H46">
        <v>0</v>
      </c>
      <c r="I46">
        <v>77.743039999999993</v>
      </c>
      <c r="J46">
        <v>5.7164000000000001</v>
      </c>
      <c r="K46">
        <v>687.79276700000003</v>
      </c>
      <c r="L46">
        <v>437.61432400000001</v>
      </c>
      <c r="M46">
        <v>92.912925000000001</v>
      </c>
      <c r="N46">
        <v>119.136178</v>
      </c>
      <c r="O46">
        <v>124.789163</v>
      </c>
      <c r="P46">
        <v>68.778823000000003</v>
      </c>
      <c r="Q46">
        <v>21.969277000000002</v>
      </c>
      <c r="R46">
        <v>42.846212999999999</v>
      </c>
      <c r="S46">
        <v>26.616266</v>
      </c>
      <c r="T46">
        <v>0.56176800000000005</v>
      </c>
      <c r="U46">
        <v>348.97500000000002</v>
      </c>
      <c r="V46">
        <v>14.253199</v>
      </c>
      <c r="W46">
        <v>44.377769999999998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17.006554999999999</v>
      </c>
      <c r="AF46">
        <v>8.3321880000000004</v>
      </c>
      <c r="AG46">
        <v>42.599863999999997</v>
      </c>
      <c r="AH46">
        <v>0</v>
      </c>
      <c r="AI46">
        <v>0</v>
      </c>
      <c r="AJ46">
        <v>0</v>
      </c>
      <c r="AK46">
        <v>26.161387999999999</v>
      </c>
      <c r="AL46">
        <v>82.501999999999995</v>
      </c>
      <c r="AM46">
        <v>16.345120999999999</v>
      </c>
      <c r="AN46">
        <v>0.82262800000000003</v>
      </c>
      <c r="AO46">
        <v>0</v>
      </c>
      <c r="AP46">
        <v>5.6364000000000001</v>
      </c>
      <c r="AQ46">
        <v>25.348627</v>
      </c>
      <c r="AR46">
        <v>39.744</v>
      </c>
      <c r="AS46">
        <v>31.897383000000001</v>
      </c>
      <c r="AT46">
        <v>14.9968</v>
      </c>
      <c r="AU46">
        <v>0</v>
      </c>
      <c r="AV46">
        <v>14.244864</v>
      </c>
      <c r="AW46">
        <v>50.800941999999999</v>
      </c>
      <c r="AX46">
        <v>5.7164000000000001</v>
      </c>
      <c r="AY46">
        <v>0</v>
      </c>
      <c r="AZ46">
        <f t="shared" si="0"/>
        <v>86.654780000000017</v>
      </c>
      <c r="BA46">
        <f t="shared" si="1"/>
        <v>2783.7184059999986</v>
      </c>
      <c r="BD46">
        <v>4.2938999999999998</v>
      </c>
      <c r="BE46">
        <v>0</v>
      </c>
      <c r="BF46">
        <v>2.3857E-2</v>
      </c>
      <c r="BG46">
        <v>0</v>
      </c>
      <c r="BH46">
        <v>0</v>
      </c>
      <c r="BI46">
        <v>0.84606800000000004</v>
      </c>
      <c r="BJ46">
        <v>0</v>
      </c>
      <c r="BK46">
        <v>2.0295000000000001E-2</v>
      </c>
      <c r="BL46">
        <v>0</v>
      </c>
      <c r="BM46">
        <v>0</v>
      </c>
      <c r="BN46">
        <v>0</v>
      </c>
      <c r="BO46">
        <v>2.02</v>
      </c>
      <c r="BP46">
        <v>2.19</v>
      </c>
      <c r="BQ46">
        <v>3.542468</v>
      </c>
      <c r="BR46">
        <v>0.49598399999999998</v>
      </c>
      <c r="BS46">
        <v>1.64</v>
      </c>
      <c r="BT46">
        <v>0</v>
      </c>
      <c r="BU46">
        <v>2.9693329999999998</v>
      </c>
      <c r="BV46">
        <v>1.341844</v>
      </c>
      <c r="BW46">
        <v>6.23</v>
      </c>
      <c r="BX46">
        <v>4.2581249999999997</v>
      </c>
      <c r="BY46">
        <v>0.26</v>
      </c>
      <c r="BZ46">
        <v>1.938104</v>
      </c>
      <c r="CA46">
        <v>3.5116900000000002</v>
      </c>
      <c r="CB46">
        <v>1.82</v>
      </c>
      <c r="CC46">
        <v>1.5</v>
      </c>
      <c r="CD46">
        <v>1.56</v>
      </c>
      <c r="CE46">
        <v>0.94</v>
      </c>
      <c r="CF46">
        <v>0.23</v>
      </c>
      <c r="CG46">
        <v>3.78</v>
      </c>
      <c r="CH46">
        <v>0</v>
      </c>
      <c r="CI46">
        <v>7.82</v>
      </c>
      <c r="CJ46">
        <v>1.95</v>
      </c>
      <c r="CK46">
        <v>1.84</v>
      </c>
      <c r="CL46">
        <v>5.313701</v>
      </c>
      <c r="CM46">
        <v>1.870228</v>
      </c>
      <c r="CN46">
        <v>3.542468</v>
      </c>
      <c r="CO46">
        <v>3.04</v>
      </c>
      <c r="CP46">
        <v>0.99398600000000004</v>
      </c>
      <c r="CQ46">
        <v>1.3710979999999999</v>
      </c>
      <c r="CR46">
        <v>3.57</v>
      </c>
      <c r="CS46">
        <v>2.0177679999999998</v>
      </c>
      <c r="CT46">
        <v>1.9429620000000001</v>
      </c>
      <c r="CU46">
        <v>1.959684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86.654780000000017</v>
      </c>
    </row>
    <row r="47" spans="1:114">
      <c r="A47" t="s">
        <v>89</v>
      </c>
      <c r="B47">
        <v>0</v>
      </c>
      <c r="C47">
        <v>25.202452000000001</v>
      </c>
      <c r="D47">
        <v>5.4787939999999997</v>
      </c>
      <c r="E47">
        <v>0</v>
      </c>
      <c r="F47">
        <v>0</v>
      </c>
      <c r="G47">
        <v>22.628482000000002</v>
      </c>
      <c r="H47">
        <v>0</v>
      </c>
      <c r="I47">
        <v>77.743039999999993</v>
      </c>
      <c r="J47">
        <v>5.7164000000000001</v>
      </c>
      <c r="K47">
        <v>687.79276700000003</v>
      </c>
      <c r="L47">
        <v>437.61432400000001</v>
      </c>
      <c r="M47">
        <v>92.912925000000001</v>
      </c>
      <c r="N47">
        <v>119.136178</v>
      </c>
      <c r="O47">
        <v>124.789163</v>
      </c>
      <c r="P47">
        <v>68.778823000000003</v>
      </c>
      <c r="Q47">
        <v>21.969277000000002</v>
      </c>
      <c r="R47">
        <v>42.846212999999999</v>
      </c>
      <c r="S47">
        <v>26.616266</v>
      </c>
      <c r="T47">
        <v>0.56176800000000005</v>
      </c>
      <c r="U47">
        <v>348.97500000000002</v>
      </c>
      <c r="V47">
        <v>14.253199</v>
      </c>
      <c r="W47">
        <v>44.377769999999998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42.599863999999997</v>
      </c>
      <c r="AH47">
        <v>0</v>
      </c>
      <c r="AI47">
        <v>0</v>
      </c>
      <c r="AJ47">
        <v>0</v>
      </c>
      <c r="AK47">
        <v>26.161387999999999</v>
      </c>
      <c r="AL47">
        <v>82.501999999999995</v>
      </c>
      <c r="AM47">
        <v>16.345120999999999</v>
      </c>
      <c r="AN47">
        <v>0.84221400000000002</v>
      </c>
      <c r="AO47">
        <v>0</v>
      </c>
      <c r="AP47">
        <v>0</v>
      </c>
      <c r="AQ47">
        <v>25.348627</v>
      </c>
      <c r="AR47">
        <v>39.744</v>
      </c>
      <c r="AS47">
        <v>31.897383000000001</v>
      </c>
      <c r="AT47">
        <v>14.9968</v>
      </c>
      <c r="AU47">
        <v>0</v>
      </c>
      <c r="AV47">
        <v>14.244864</v>
      </c>
      <c r="AW47">
        <v>50.800941999999999</v>
      </c>
      <c r="AX47">
        <v>5.7164000000000001</v>
      </c>
      <c r="AY47">
        <v>0</v>
      </c>
      <c r="AZ47">
        <f t="shared" si="0"/>
        <v>86.564557000000008</v>
      </c>
      <c r="BA47">
        <f t="shared" si="1"/>
        <v>2761.004813999999</v>
      </c>
      <c r="BD47">
        <v>4.2938999999999998</v>
      </c>
      <c r="BE47">
        <v>0</v>
      </c>
      <c r="BF47">
        <v>2.3633999999999999E-2</v>
      </c>
      <c r="BG47">
        <v>0</v>
      </c>
      <c r="BH47">
        <v>0</v>
      </c>
      <c r="BI47">
        <v>0.84606800000000004</v>
      </c>
      <c r="BJ47">
        <v>0</v>
      </c>
      <c r="BK47">
        <v>2.0295000000000001E-2</v>
      </c>
      <c r="BL47">
        <v>0</v>
      </c>
      <c r="BM47">
        <v>0</v>
      </c>
      <c r="BN47">
        <v>0</v>
      </c>
      <c r="BO47">
        <v>2.02</v>
      </c>
      <c r="BP47">
        <v>2.19</v>
      </c>
      <c r="BQ47">
        <v>3.542468</v>
      </c>
      <c r="BR47">
        <v>0.49598399999999998</v>
      </c>
      <c r="BS47">
        <v>1.64</v>
      </c>
      <c r="BT47">
        <v>0</v>
      </c>
      <c r="BU47">
        <v>2.9693329999999998</v>
      </c>
      <c r="BV47">
        <v>1.341844</v>
      </c>
      <c r="BW47">
        <v>6.23</v>
      </c>
      <c r="BX47">
        <v>4.2581249999999997</v>
      </c>
      <c r="BY47">
        <v>0.26</v>
      </c>
      <c r="BZ47">
        <v>1.938104</v>
      </c>
      <c r="CA47">
        <v>3.5116900000000002</v>
      </c>
      <c r="CB47">
        <v>1.82</v>
      </c>
      <c r="CC47">
        <v>1.41</v>
      </c>
      <c r="CD47">
        <v>1.56</v>
      </c>
      <c r="CE47">
        <v>0.94</v>
      </c>
      <c r="CF47">
        <v>0.23</v>
      </c>
      <c r="CG47">
        <v>3.78</v>
      </c>
      <c r="CH47">
        <v>0</v>
      </c>
      <c r="CI47">
        <v>7.82</v>
      </c>
      <c r="CJ47">
        <v>1.95</v>
      </c>
      <c r="CK47">
        <v>1.84</v>
      </c>
      <c r="CL47">
        <v>5.313701</v>
      </c>
      <c r="CM47">
        <v>1.870228</v>
      </c>
      <c r="CN47">
        <v>3.542468</v>
      </c>
      <c r="CO47">
        <v>3.04</v>
      </c>
      <c r="CP47">
        <v>0.99398600000000004</v>
      </c>
      <c r="CQ47">
        <v>1.3710979999999999</v>
      </c>
      <c r="CR47">
        <v>3.57</v>
      </c>
      <c r="CS47">
        <v>2.0177679999999998</v>
      </c>
      <c r="CT47">
        <v>1.9429620000000001</v>
      </c>
      <c r="CU47">
        <v>1.959684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86.564557000000008</v>
      </c>
    </row>
    <row r="48" spans="1:114">
      <c r="A48" t="s">
        <v>90</v>
      </c>
      <c r="B48">
        <v>0</v>
      </c>
      <c r="C48">
        <v>25.202452000000001</v>
      </c>
      <c r="D48">
        <v>5.4787939999999997</v>
      </c>
      <c r="E48">
        <v>0</v>
      </c>
      <c r="F48">
        <v>0</v>
      </c>
      <c r="G48">
        <v>22.628482000000002</v>
      </c>
      <c r="H48">
        <v>0</v>
      </c>
      <c r="I48">
        <v>77.743039999999993</v>
      </c>
      <c r="J48">
        <v>5.7164000000000001</v>
      </c>
      <c r="K48">
        <v>687.79276700000003</v>
      </c>
      <c r="L48">
        <v>437.61432400000001</v>
      </c>
      <c r="M48">
        <v>92.912925000000001</v>
      </c>
      <c r="N48">
        <v>119.136178</v>
      </c>
      <c r="O48">
        <v>124.789163</v>
      </c>
      <c r="P48">
        <v>68.778823000000003</v>
      </c>
      <c r="Q48">
        <v>21.969277000000002</v>
      </c>
      <c r="R48">
        <v>42.846212999999999</v>
      </c>
      <c r="S48">
        <v>26.616266</v>
      </c>
      <c r="T48">
        <v>0.56176800000000005</v>
      </c>
      <c r="U48">
        <v>348.97500000000002</v>
      </c>
      <c r="V48">
        <v>14.253199</v>
      </c>
      <c r="W48">
        <v>44.377769999999998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42.599863999999997</v>
      </c>
      <c r="AH48">
        <v>0</v>
      </c>
      <c r="AI48">
        <v>0</v>
      </c>
      <c r="AJ48">
        <v>0</v>
      </c>
      <c r="AK48">
        <v>26.161387999999999</v>
      </c>
      <c r="AL48">
        <v>24.402000000000001</v>
      </c>
      <c r="AM48">
        <v>16.345120999999999</v>
      </c>
      <c r="AN48">
        <v>0.84221400000000002</v>
      </c>
      <c r="AO48">
        <v>0</v>
      </c>
      <c r="AP48">
        <v>0</v>
      </c>
      <c r="AQ48">
        <v>12.674314000000001</v>
      </c>
      <c r="AR48">
        <v>39.744</v>
      </c>
      <c r="AS48">
        <v>31.897383000000001</v>
      </c>
      <c r="AT48">
        <v>14.9968</v>
      </c>
      <c r="AU48">
        <v>0</v>
      </c>
      <c r="AV48">
        <v>14.244864</v>
      </c>
      <c r="AW48">
        <v>50.800941999999999</v>
      </c>
      <c r="AX48">
        <v>5.7164000000000001</v>
      </c>
      <c r="AY48">
        <v>0</v>
      </c>
      <c r="AZ48">
        <f t="shared" si="0"/>
        <v>86.564557000000008</v>
      </c>
      <c r="BA48">
        <f t="shared" si="1"/>
        <v>2690.2305009999991</v>
      </c>
      <c r="BD48">
        <v>4.2938999999999998</v>
      </c>
      <c r="BE48">
        <v>0</v>
      </c>
      <c r="BF48">
        <v>2.3633999999999999E-2</v>
      </c>
      <c r="BG48">
        <v>0</v>
      </c>
      <c r="BH48">
        <v>0</v>
      </c>
      <c r="BI48">
        <v>0.84606800000000004</v>
      </c>
      <c r="BJ48">
        <v>0</v>
      </c>
      <c r="BK48">
        <v>2.0295000000000001E-2</v>
      </c>
      <c r="BL48">
        <v>0</v>
      </c>
      <c r="BM48">
        <v>0</v>
      </c>
      <c r="BN48">
        <v>0</v>
      </c>
      <c r="BO48">
        <v>2.02</v>
      </c>
      <c r="BP48">
        <v>2.19</v>
      </c>
      <c r="BQ48">
        <v>3.542468</v>
      </c>
      <c r="BR48">
        <v>0.49598399999999998</v>
      </c>
      <c r="BS48">
        <v>1.64</v>
      </c>
      <c r="BT48">
        <v>0</v>
      </c>
      <c r="BU48">
        <v>2.9693329999999998</v>
      </c>
      <c r="BV48">
        <v>1.341844</v>
      </c>
      <c r="BW48">
        <v>6.23</v>
      </c>
      <c r="BX48">
        <v>4.2581249999999997</v>
      </c>
      <c r="BY48">
        <v>0.26</v>
      </c>
      <c r="BZ48">
        <v>1.938104</v>
      </c>
      <c r="CA48">
        <v>3.5116900000000002</v>
      </c>
      <c r="CB48">
        <v>1.82</v>
      </c>
      <c r="CC48">
        <v>1.41</v>
      </c>
      <c r="CD48">
        <v>1.56</v>
      </c>
      <c r="CE48">
        <v>0.94</v>
      </c>
      <c r="CF48">
        <v>0.23</v>
      </c>
      <c r="CG48">
        <v>3.78</v>
      </c>
      <c r="CH48">
        <v>0</v>
      </c>
      <c r="CI48">
        <v>7.82</v>
      </c>
      <c r="CJ48">
        <v>1.95</v>
      </c>
      <c r="CK48">
        <v>1.84</v>
      </c>
      <c r="CL48">
        <v>5.313701</v>
      </c>
      <c r="CM48">
        <v>1.870228</v>
      </c>
      <c r="CN48">
        <v>3.542468</v>
      </c>
      <c r="CO48">
        <v>3.04</v>
      </c>
      <c r="CP48">
        <v>0.99398600000000004</v>
      </c>
      <c r="CQ48">
        <v>1.3710979999999999</v>
      </c>
      <c r="CR48">
        <v>3.57</v>
      </c>
      <c r="CS48">
        <v>2.0177679999999998</v>
      </c>
      <c r="CT48">
        <v>1.9429620000000001</v>
      </c>
      <c r="CU48">
        <v>1.959684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86.564557000000008</v>
      </c>
    </row>
    <row r="49" spans="1:114">
      <c r="A49" t="s">
        <v>91</v>
      </c>
      <c r="B49">
        <v>0</v>
      </c>
      <c r="C49">
        <v>25.202452000000001</v>
      </c>
      <c r="D49">
        <v>5.4787939999999997</v>
      </c>
      <c r="E49">
        <v>0</v>
      </c>
      <c r="F49">
        <v>0</v>
      </c>
      <c r="G49">
        <v>22.628482000000002</v>
      </c>
      <c r="H49">
        <v>0</v>
      </c>
      <c r="I49">
        <v>77.743039999999993</v>
      </c>
      <c r="J49">
        <v>5.7164000000000001</v>
      </c>
      <c r="K49">
        <v>687.79276700000003</v>
      </c>
      <c r="L49">
        <v>437.61432400000001</v>
      </c>
      <c r="M49">
        <v>92.912925000000001</v>
      </c>
      <c r="N49">
        <v>119.136178</v>
      </c>
      <c r="O49">
        <v>124.789163</v>
      </c>
      <c r="P49">
        <v>68.778823000000003</v>
      </c>
      <c r="Q49">
        <v>21.969277000000002</v>
      </c>
      <c r="R49">
        <v>42.846212999999999</v>
      </c>
      <c r="S49">
        <v>26.616266</v>
      </c>
      <c r="T49">
        <v>0.56176800000000005</v>
      </c>
      <c r="U49">
        <v>348.97500000000002</v>
      </c>
      <c r="V49">
        <v>14.253199</v>
      </c>
      <c r="W49">
        <v>44.377769999999998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42.599863999999997</v>
      </c>
      <c r="AH49">
        <v>0</v>
      </c>
      <c r="AI49">
        <v>0</v>
      </c>
      <c r="AJ49">
        <v>0</v>
      </c>
      <c r="AK49">
        <v>26.161387999999999</v>
      </c>
      <c r="AL49">
        <v>24.402000000000001</v>
      </c>
      <c r="AM49">
        <v>16.345120999999999</v>
      </c>
      <c r="AN49">
        <v>0.84221400000000002</v>
      </c>
      <c r="AO49">
        <v>0</v>
      </c>
      <c r="AP49">
        <v>0</v>
      </c>
      <c r="AQ49">
        <v>12.674314000000001</v>
      </c>
      <c r="AR49">
        <v>39.744</v>
      </c>
      <c r="AS49">
        <v>31.897383000000001</v>
      </c>
      <c r="AT49">
        <v>14.9968</v>
      </c>
      <c r="AU49">
        <v>0</v>
      </c>
      <c r="AV49">
        <v>14.244864</v>
      </c>
      <c r="AW49">
        <v>50.800941999999999</v>
      </c>
      <c r="AX49">
        <v>5.7164000000000001</v>
      </c>
      <c r="AY49">
        <v>0</v>
      </c>
      <c r="AZ49">
        <f t="shared" si="0"/>
        <v>86.556604000000007</v>
      </c>
      <c r="BA49">
        <f t="shared" si="1"/>
        <v>2690.2225479999988</v>
      </c>
      <c r="BD49">
        <v>4.2938999999999998</v>
      </c>
      <c r="BE49">
        <v>0</v>
      </c>
      <c r="BF49">
        <v>1.5681E-2</v>
      </c>
      <c r="BG49">
        <v>0</v>
      </c>
      <c r="BH49">
        <v>0</v>
      </c>
      <c r="BI49">
        <v>0.84606800000000004</v>
      </c>
      <c r="BJ49">
        <v>0</v>
      </c>
      <c r="BK49">
        <v>2.0295000000000001E-2</v>
      </c>
      <c r="BL49">
        <v>0</v>
      </c>
      <c r="BM49">
        <v>0</v>
      </c>
      <c r="BN49">
        <v>0</v>
      </c>
      <c r="BO49">
        <v>2.02</v>
      </c>
      <c r="BP49">
        <v>2.19</v>
      </c>
      <c r="BQ49">
        <v>3.542468</v>
      </c>
      <c r="BR49">
        <v>0.49598399999999998</v>
      </c>
      <c r="BS49">
        <v>1.64</v>
      </c>
      <c r="BT49">
        <v>0</v>
      </c>
      <c r="BU49">
        <v>2.9693329999999998</v>
      </c>
      <c r="BV49">
        <v>1.341844</v>
      </c>
      <c r="BW49">
        <v>6.23</v>
      </c>
      <c r="BX49">
        <v>4.2581249999999997</v>
      </c>
      <c r="BY49">
        <v>0.26</v>
      </c>
      <c r="BZ49">
        <v>1.938104</v>
      </c>
      <c r="CA49">
        <v>3.5116900000000002</v>
      </c>
      <c r="CB49">
        <v>1.82</v>
      </c>
      <c r="CC49">
        <v>1.41</v>
      </c>
      <c r="CD49">
        <v>1.56</v>
      </c>
      <c r="CE49">
        <v>0.94</v>
      </c>
      <c r="CF49">
        <v>0.23</v>
      </c>
      <c r="CG49">
        <v>3.78</v>
      </c>
      <c r="CH49">
        <v>0</v>
      </c>
      <c r="CI49">
        <v>7.82</v>
      </c>
      <c r="CJ49">
        <v>1.95</v>
      </c>
      <c r="CK49">
        <v>1.84</v>
      </c>
      <c r="CL49">
        <v>5.313701</v>
      </c>
      <c r="CM49">
        <v>1.870228</v>
      </c>
      <c r="CN49">
        <v>3.542468</v>
      </c>
      <c r="CO49">
        <v>3.04</v>
      </c>
      <c r="CP49">
        <v>0.99398600000000004</v>
      </c>
      <c r="CQ49">
        <v>1.3710979999999999</v>
      </c>
      <c r="CR49">
        <v>3.57</v>
      </c>
      <c r="CS49">
        <v>2.0177679999999998</v>
      </c>
      <c r="CT49">
        <v>1.9429620000000001</v>
      </c>
      <c r="CU49">
        <v>1.959684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86.556604000000007</v>
      </c>
    </row>
    <row r="50" spans="1:114">
      <c r="A50" t="s">
        <v>92</v>
      </c>
      <c r="B50">
        <v>0</v>
      </c>
      <c r="C50">
        <v>25.202452000000001</v>
      </c>
      <c r="D50">
        <v>5.4787939999999997</v>
      </c>
      <c r="E50">
        <v>0</v>
      </c>
      <c r="F50">
        <v>0</v>
      </c>
      <c r="G50">
        <v>22.628482000000002</v>
      </c>
      <c r="H50">
        <v>0</v>
      </c>
      <c r="I50">
        <v>77.743039999999993</v>
      </c>
      <c r="J50">
        <v>5.7164000000000001</v>
      </c>
      <c r="K50">
        <v>687.79276700000003</v>
      </c>
      <c r="L50">
        <v>437.61432400000001</v>
      </c>
      <c r="M50">
        <v>92.912925000000001</v>
      </c>
      <c r="N50">
        <v>119.136178</v>
      </c>
      <c r="O50">
        <v>124.789163</v>
      </c>
      <c r="P50">
        <v>68.778823000000003</v>
      </c>
      <c r="Q50">
        <v>21.969277000000002</v>
      </c>
      <c r="R50">
        <v>42.846212999999999</v>
      </c>
      <c r="S50">
        <v>26.616266</v>
      </c>
      <c r="T50">
        <v>0.56176800000000005</v>
      </c>
      <c r="U50">
        <v>348.97500000000002</v>
      </c>
      <c r="V50">
        <v>14.253199</v>
      </c>
      <c r="W50">
        <v>44.377769999999998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42.599863999999997</v>
      </c>
      <c r="AH50">
        <v>0</v>
      </c>
      <c r="AI50">
        <v>0</v>
      </c>
      <c r="AJ50">
        <v>0</v>
      </c>
      <c r="AK50">
        <v>26.161387999999999</v>
      </c>
      <c r="AL50">
        <v>24.402000000000001</v>
      </c>
      <c r="AM50">
        <v>16.345120999999999</v>
      </c>
      <c r="AN50">
        <v>0.84221400000000002</v>
      </c>
      <c r="AO50">
        <v>0</v>
      </c>
      <c r="AP50">
        <v>0</v>
      </c>
      <c r="AQ50">
        <v>6.0070959999999998</v>
      </c>
      <c r="AR50">
        <v>39.744</v>
      </c>
      <c r="AS50">
        <v>31.897383000000001</v>
      </c>
      <c r="AT50">
        <v>14.9968</v>
      </c>
      <c r="AU50">
        <v>0</v>
      </c>
      <c r="AV50">
        <v>14.244864</v>
      </c>
      <c r="AW50">
        <v>50.800941999999999</v>
      </c>
      <c r="AX50">
        <v>5.7164000000000001</v>
      </c>
      <c r="AY50">
        <v>0</v>
      </c>
      <c r="AZ50">
        <f t="shared" si="0"/>
        <v>86.556604000000007</v>
      </c>
      <c r="BA50">
        <f t="shared" si="1"/>
        <v>2683.5553299999988</v>
      </c>
      <c r="BD50">
        <v>4.2938999999999998</v>
      </c>
      <c r="BE50">
        <v>0</v>
      </c>
      <c r="BF50">
        <v>1.5681E-2</v>
      </c>
      <c r="BG50">
        <v>0</v>
      </c>
      <c r="BH50">
        <v>0</v>
      </c>
      <c r="BI50">
        <v>0.84606800000000004</v>
      </c>
      <c r="BJ50">
        <v>0</v>
      </c>
      <c r="BK50">
        <v>2.0295000000000001E-2</v>
      </c>
      <c r="BL50">
        <v>0</v>
      </c>
      <c r="BM50">
        <v>0</v>
      </c>
      <c r="BN50">
        <v>0</v>
      </c>
      <c r="BO50">
        <v>2.02</v>
      </c>
      <c r="BP50">
        <v>2.19</v>
      </c>
      <c r="BQ50">
        <v>3.542468</v>
      </c>
      <c r="BR50">
        <v>0.49598399999999998</v>
      </c>
      <c r="BS50">
        <v>1.64</v>
      </c>
      <c r="BT50">
        <v>0</v>
      </c>
      <c r="BU50">
        <v>2.9693329999999998</v>
      </c>
      <c r="BV50">
        <v>1.341844</v>
      </c>
      <c r="BW50">
        <v>6.23</v>
      </c>
      <c r="BX50">
        <v>4.2581249999999997</v>
      </c>
      <c r="BY50">
        <v>0.26</v>
      </c>
      <c r="BZ50">
        <v>1.938104</v>
      </c>
      <c r="CA50">
        <v>3.5116900000000002</v>
      </c>
      <c r="CB50">
        <v>1.82</v>
      </c>
      <c r="CC50">
        <v>1.41</v>
      </c>
      <c r="CD50">
        <v>1.56</v>
      </c>
      <c r="CE50">
        <v>0.94</v>
      </c>
      <c r="CF50">
        <v>0.23</v>
      </c>
      <c r="CG50">
        <v>3.78</v>
      </c>
      <c r="CH50">
        <v>0</v>
      </c>
      <c r="CI50">
        <v>7.82</v>
      </c>
      <c r="CJ50">
        <v>1.95</v>
      </c>
      <c r="CK50">
        <v>1.84</v>
      </c>
      <c r="CL50">
        <v>5.313701</v>
      </c>
      <c r="CM50">
        <v>1.870228</v>
      </c>
      <c r="CN50">
        <v>3.542468</v>
      </c>
      <c r="CO50">
        <v>3.04</v>
      </c>
      <c r="CP50">
        <v>0.99398600000000004</v>
      </c>
      <c r="CQ50">
        <v>1.3710979999999999</v>
      </c>
      <c r="CR50">
        <v>3.57</v>
      </c>
      <c r="CS50">
        <v>2.0177679999999998</v>
      </c>
      <c r="CT50">
        <v>1.9429620000000001</v>
      </c>
      <c r="CU50">
        <v>1.959684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86.556604000000007</v>
      </c>
    </row>
    <row r="51" spans="1:114">
      <c r="A51" t="s">
        <v>93</v>
      </c>
      <c r="B51">
        <v>0</v>
      </c>
      <c r="C51">
        <v>25.202452000000001</v>
      </c>
      <c r="D51">
        <v>5.4787939999999997</v>
      </c>
      <c r="E51">
        <v>0</v>
      </c>
      <c r="F51">
        <v>0</v>
      </c>
      <c r="G51">
        <v>22.628482000000002</v>
      </c>
      <c r="H51">
        <v>0</v>
      </c>
      <c r="I51">
        <v>75.456479999999999</v>
      </c>
      <c r="J51">
        <v>5.7164000000000001</v>
      </c>
      <c r="K51">
        <v>687.79276700000003</v>
      </c>
      <c r="L51">
        <v>437.61432400000001</v>
      </c>
      <c r="M51">
        <v>92.912925000000001</v>
      </c>
      <c r="N51">
        <v>119.136178</v>
      </c>
      <c r="O51">
        <v>124.789163</v>
      </c>
      <c r="P51">
        <v>69.538809999999998</v>
      </c>
      <c r="Q51">
        <v>21.969277000000002</v>
      </c>
      <c r="R51">
        <v>42.846212999999999</v>
      </c>
      <c r="S51">
        <v>26.616266</v>
      </c>
      <c r="T51">
        <v>0.56176800000000005</v>
      </c>
      <c r="U51">
        <v>348.97500000000002</v>
      </c>
      <c r="V51">
        <v>14.253199</v>
      </c>
      <c r="W51">
        <v>44.377769999999998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42.599863999999997</v>
      </c>
      <c r="AH51">
        <v>0</v>
      </c>
      <c r="AI51">
        <v>0</v>
      </c>
      <c r="AJ51">
        <v>0</v>
      </c>
      <c r="AK51">
        <v>26.161387999999999</v>
      </c>
      <c r="AL51">
        <v>24.402000000000001</v>
      </c>
      <c r="AM51">
        <v>16.345120999999999</v>
      </c>
      <c r="AN51">
        <v>0.84221400000000002</v>
      </c>
      <c r="AO51">
        <v>0</v>
      </c>
      <c r="AP51">
        <v>0</v>
      </c>
      <c r="AQ51">
        <v>0</v>
      </c>
      <c r="AR51">
        <v>39.744</v>
      </c>
      <c r="AS51">
        <v>30.939599999999999</v>
      </c>
      <c r="AT51">
        <v>14.9968</v>
      </c>
      <c r="AU51">
        <v>0</v>
      </c>
      <c r="AV51">
        <v>14.244864</v>
      </c>
      <c r="AW51">
        <v>50.800941999999999</v>
      </c>
      <c r="AX51">
        <v>5.7164000000000001</v>
      </c>
      <c r="AY51">
        <v>0</v>
      </c>
      <c r="AZ51">
        <f t="shared" si="0"/>
        <v>86.456370000000007</v>
      </c>
      <c r="BA51">
        <f t="shared" si="1"/>
        <v>2674.963643999999</v>
      </c>
      <c r="BD51">
        <v>4.2938999999999998</v>
      </c>
      <c r="BE51">
        <v>0</v>
      </c>
      <c r="BF51">
        <v>1.5606999999999999E-2</v>
      </c>
      <c r="BG51">
        <v>0</v>
      </c>
      <c r="BH51">
        <v>0</v>
      </c>
      <c r="BI51">
        <v>0.84606800000000004</v>
      </c>
      <c r="BJ51">
        <v>0</v>
      </c>
      <c r="BK51">
        <v>2.0135E-2</v>
      </c>
      <c r="BL51">
        <v>0</v>
      </c>
      <c r="BM51">
        <v>0</v>
      </c>
      <c r="BN51">
        <v>0</v>
      </c>
      <c r="BO51">
        <v>2.02</v>
      </c>
      <c r="BP51">
        <v>2.19</v>
      </c>
      <c r="BQ51">
        <v>3.542468</v>
      </c>
      <c r="BR51">
        <v>0.49598399999999998</v>
      </c>
      <c r="BS51">
        <v>1.64</v>
      </c>
      <c r="BT51">
        <v>0</v>
      </c>
      <c r="BU51">
        <v>2.9693329999999998</v>
      </c>
      <c r="BV51">
        <v>1.341844</v>
      </c>
      <c r="BW51">
        <v>6.23</v>
      </c>
      <c r="BX51">
        <v>4.2581249999999997</v>
      </c>
      <c r="BY51">
        <v>0.26</v>
      </c>
      <c r="BZ51">
        <v>1.938104</v>
      </c>
      <c r="CA51">
        <v>3.5116900000000002</v>
      </c>
      <c r="CB51">
        <v>1.82</v>
      </c>
      <c r="CC51">
        <v>1.41</v>
      </c>
      <c r="CD51">
        <v>1.46</v>
      </c>
      <c r="CE51">
        <v>0.94</v>
      </c>
      <c r="CF51">
        <v>0.23</v>
      </c>
      <c r="CG51">
        <v>3.78</v>
      </c>
      <c r="CH51">
        <v>0</v>
      </c>
      <c r="CI51">
        <v>7.82</v>
      </c>
      <c r="CJ51">
        <v>1.95</v>
      </c>
      <c r="CK51">
        <v>1.84</v>
      </c>
      <c r="CL51">
        <v>5.313701</v>
      </c>
      <c r="CM51">
        <v>1.870228</v>
      </c>
      <c r="CN51">
        <v>3.542468</v>
      </c>
      <c r="CO51">
        <v>3.04</v>
      </c>
      <c r="CP51">
        <v>0.99398600000000004</v>
      </c>
      <c r="CQ51">
        <v>1.3710979999999999</v>
      </c>
      <c r="CR51">
        <v>3.57</v>
      </c>
      <c r="CS51">
        <v>2.0177679999999998</v>
      </c>
      <c r="CT51">
        <v>1.9429620000000001</v>
      </c>
      <c r="CU51">
        <v>1.959684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86.456370000000007</v>
      </c>
    </row>
    <row r="52" spans="1:114">
      <c r="A52" t="s">
        <v>94</v>
      </c>
      <c r="B52">
        <v>0</v>
      </c>
      <c r="C52">
        <v>25.202452000000001</v>
      </c>
      <c r="D52">
        <v>5.4787939999999997</v>
      </c>
      <c r="E52">
        <v>0</v>
      </c>
      <c r="F52">
        <v>0</v>
      </c>
      <c r="G52">
        <v>22.628482000000002</v>
      </c>
      <c r="H52">
        <v>0</v>
      </c>
      <c r="I52">
        <v>75.456479999999999</v>
      </c>
      <c r="J52">
        <v>5.7164000000000001</v>
      </c>
      <c r="K52">
        <v>687.79276700000003</v>
      </c>
      <c r="L52">
        <v>437.61432400000001</v>
      </c>
      <c r="M52">
        <v>92.912925000000001</v>
      </c>
      <c r="N52">
        <v>119.136178</v>
      </c>
      <c r="O52">
        <v>124.789163</v>
      </c>
      <c r="P52">
        <v>69.538809999999998</v>
      </c>
      <c r="Q52">
        <v>21.969277000000002</v>
      </c>
      <c r="R52">
        <v>42.846212999999999</v>
      </c>
      <c r="S52">
        <v>26.616266</v>
      </c>
      <c r="T52">
        <v>0.56176800000000005</v>
      </c>
      <c r="U52">
        <v>348.97500000000002</v>
      </c>
      <c r="V52">
        <v>14.253199</v>
      </c>
      <c r="W52">
        <v>44.377769999999998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42.599863999999997</v>
      </c>
      <c r="AH52">
        <v>0</v>
      </c>
      <c r="AI52">
        <v>0</v>
      </c>
      <c r="AJ52">
        <v>0</v>
      </c>
      <c r="AK52">
        <v>26.161387999999999</v>
      </c>
      <c r="AL52">
        <v>24.402000000000001</v>
      </c>
      <c r="AM52">
        <v>16.345120999999999</v>
      </c>
      <c r="AN52">
        <v>0.84221400000000002</v>
      </c>
      <c r="AO52">
        <v>0</v>
      </c>
      <c r="AP52">
        <v>0</v>
      </c>
      <c r="AQ52">
        <v>0</v>
      </c>
      <c r="AR52">
        <v>39.744</v>
      </c>
      <c r="AS52">
        <v>30.939599999999999</v>
      </c>
      <c r="AT52">
        <v>14.9968</v>
      </c>
      <c r="AU52">
        <v>0</v>
      </c>
      <c r="AV52">
        <v>14.244864</v>
      </c>
      <c r="AW52">
        <v>50.800941999999999</v>
      </c>
      <c r="AX52">
        <v>5.7164000000000001</v>
      </c>
      <c r="AY52">
        <v>0</v>
      </c>
      <c r="AZ52">
        <f t="shared" si="0"/>
        <v>86.456370000000007</v>
      </c>
      <c r="BA52">
        <f t="shared" si="1"/>
        <v>2674.963643999999</v>
      </c>
      <c r="BD52">
        <v>4.2938999999999998</v>
      </c>
      <c r="BE52">
        <v>0</v>
      </c>
      <c r="BF52">
        <v>1.5606999999999999E-2</v>
      </c>
      <c r="BG52">
        <v>0</v>
      </c>
      <c r="BH52">
        <v>0</v>
      </c>
      <c r="BI52">
        <v>0.84606800000000004</v>
      </c>
      <c r="BJ52">
        <v>0</v>
      </c>
      <c r="BK52">
        <v>2.0135E-2</v>
      </c>
      <c r="BL52">
        <v>0</v>
      </c>
      <c r="BM52">
        <v>0</v>
      </c>
      <c r="BN52">
        <v>0</v>
      </c>
      <c r="BO52">
        <v>2.02</v>
      </c>
      <c r="BP52">
        <v>2.19</v>
      </c>
      <c r="BQ52">
        <v>3.542468</v>
      </c>
      <c r="BR52">
        <v>0.49598399999999998</v>
      </c>
      <c r="BS52">
        <v>1.64</v>
      </c>
      <c r="BT52">
        <v>0</v>
      </c>
      <c r="BU52">
        <v>2.9693329999999998</v>
      </c>
      <c r="BV52">
        <v>1.341844</v>
      </c>
      <c r="BW52">
        <v>6.23</v>
      </c>
      <c r="BX52">
        <v>4.2581249999999997</v>
      </c>
      <c r="BY52">
        <v>0.26</v>
      </c>
      <c r="BZ52">
        <v>1.938104</v>
      </c>
      <c r="CA52">
        <v>3.5116900000000002</v>
      </c>
      <c r="CB52">
        <v>1.82</v>
      </c>
      <c r="CC52">
        <v>1.41</v>
      </c>
      <c r="CD52">
        <v>1.46</v>
      </c>
      <c r="CE52">
        <v>0.94</v>
      </c>
      <c r="CF52">
        <v>0.23</v>
      </c>
      <c r="CG52">
        <v>3.78</v>
      </c>
      <c r="CH52">
        <v>0</v>
      </c>
      <c r="CI52">
        <v>7.82</v>
      </c>
      <c r="CJ52">
        <v>1.95</v>
      </c>
      <c r="CK52">
        <v>1.84</v>
      </c>
      <c r="CL52">
        <v>5.313701</v>
      </c>
      <c r="CM52">
        <v>1.870228</v>
      </c>
      <c r="CN52">
        <v>3.542468</v>
      </c>
      <c r="CO52">
        <v>3.04</v>
      </c>
      <c r="CP52">
        <v>0.99398600000000004</v>
      </c>
      <c r="CQ52">
        <v>1.3710979999999999</v>
      </c>
      <c r="CR52">
        <v>3.57</v>
      </c>
      <c r="CS52">
        <v>2.0177679999999998</v>
      </c>
      <c r="CT52">
        <v>1.9429620000000001</v>
      </c>
      <c r="CU52">
        <v>1.959684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86.456370000000007</v>
      </c>
    </row>
    <row r="53" spans="1:114">
      <c r="A53" t="s">
        <v>95</v>
      </c>
      <c r="B53">
        <v>0</v>
      </c>
      <c r="C53">
        <v>25.202452000000001</v>
      </c>
      <c r="D53">
        <v>5.4787939999999997</v>
      </c>
      <c r="E53">
        <v>0</v>
      </c>
      <c r="F53">
        <v>0</v>
      </c>
      <c r="G53">
        <v>22.628482000000002</v>
      </c>
      <c r="H53">
        <v>0</v>
      </c>
      <c r="I53">
        <v>75.456479999999999</v>
      </c>
      <c r="J53">
        <v>5.7164000000000001</v>
      </c>
      <c r="K53">
        <v>687.79276700000003</v>
      </c>
      <c r="L53">
        <v>437.61432400000001</v>
      </c>
      <c r="M53">
        <v>92.912925000000001</v>
      </c>
      <c r="N53">
        <v>119.136178</v>
      </c>
      <c r="O53">
        <v>124.789163</v>
      </c>
      <c r="P53">
        <v>88.918479000000005</v>
      </c>
      <c r="Q53">
        <v>21.969277000000002</v>
      </c>
      <c r="R53">
        <v>42.846212999999999</v>
      </c>
      <c r="S53">
        <v>26.616266</v>
      </c>
      <c r="T53">
        <v>0.56176800000000005</v>
      </c>
      <c r="U53">
        <v>348.97500000000002</v>
      </c>
      <c r="V53">
        <v>14.253199</v>
      </c>
      <c r="W53">
        <v>44.377769999999998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42.599863999999997</v>
      </c>
      <c r="AH53">
        <v>0</v>
      </c>
      <c r="AI53">
        <v>0</v>
      </c>
      <c r="AJ53">
        <v>0</v>
      </c>
      <c r="AK53">
        <v>26.161387999999999</v>
      </c>
      <c r="AL53">
        <v>24.402000000000001</v>
      </c>
      <c r="AM53">
        <v>16.345120999999999</v>
      </c>
      <c r="AN53">
        <v>0.84221400000000002</v>
      </c>
      <c r="AO53">
        <v>0</v>
      </c>
      <c r="AP53">
        <v>0</v>
      </c>
      <c r="AQ53">
        <v>0</v>
      </c>
      <c r="AR53">
        <v>39.744</v>
      </c>
      <c r="AS53">
        <v>30.939599999999999</v>
      </c>
      <c r="AT53">
        <v>14.9968</v>
      </c>
      <c r="AU53">
        <v>0</v>
      </c>
      <c r="AV53">
        <v>14.244864</v>
      </c>
      <c r="AW53">
        <v>50.800941999999999</v>
      </c>
      <c r="AX53">
        <v>5.7164000000000001</v>
      </c>
      <c r="AY53">
        <v>0</v>
      </c>
      <c r="AZ53">
        <f t="shared" si="0"/>
        <v>82.015192999999996</v>
      </c>
      <c r="BA53">
        <f t="shared" si="1"/>
        <v>2696.4559359999994</v>
      </c>
      <c r="BD53">
        <v>4.2938999999999998</v>
      </c>
      <c r="BE53">
        <v>0</v>
      </c>
      <c r="BF53">
        <v>1.5606999999999999E-2</v>
      </c>
      <c r="BG53">
        <v>0</v>
      </c>
      <c r="BH53">
        <v>0</v>
      </c>
      <c r="BI53">
        <v>0.84606800000000004</v>
      </c>
      <c r="BJ53">
        <v>0</v>
      </c>
      <c r="BK53">
        <v>2.0135E-2</v>
      </c>
      <c r="BL53">
        <v>0</v>
      </c>
      <c r="BM53">
        <v>0</v>
      </c>
      <c r="BN53">
        <v>0</v>
      </c>
      <c r="BO53">
        <v>2.02</v>
      </c>
      <c r="BP53">
        <v>2.19</v>
      </c>
      <c r="BQ53">
        <v>3.542468</v>
      </c>
      <c r="BR53">
        <v>0.49598399999999998</v>
      </c>
      <c r="BS53">
        <v>1.64</v>
      </c>
      <c r="BT53">
        <v>0</v>
      </c>
      <c r="BU53">
        <v>0</v>
      </c>
      <c r="BV53">
        <v>0</v>
      </c>
      <c r="BW53">
        <v>6.23</v>
      </c>
      <c r="BX53">
        <v>4.2581249999999997</v>
      </c>
      <c r="BY53">
        <v>0.26</v>
      </c>
      <c r="BZ53">
        <v>1.938104</v>
      </c>
      <c r="CA53">
        <v>3.5116900000000002</v>
      </c>
      <c r="CB53">
        <v>1.82</v>
      </c>
      <c r="CC53">
        <v>1.41</v>
      </c>
      <c r="CD53">
        <v>1.46</v>
      </c>
      <c r="CE53">
        <v>0.94</v>
      </c>
      <c r="CF53">
        <v>0.23</v>
      </c>
      <c r="CG53">
        <v>3.78</v>
      </c>
      <c r="CH53">
        <v>0</v>
      </c>
      <c r="CI53">
        <v>7.69</v>
      </c>
      <c r="CJ53">
        <v>1.95</v>
      </c>
      <c r="CK53">
        <v>1.84</v>
      </c>
      <c r="CL53">
        <v>5.313701</v>
      </c>
      <c r="CM53">
        <v>1.870228</v>
      </c>
      <c r="CN53">
        <v>3.542468</v>
      </c>
      <c r="CO53">
        <v>3.04</v>
      </c>
      <c r="CP53">
        <v>0.99398600000000004</v>
      </c>
      <c r="CQ53">
        <v>1.3710979999999999</v>
      </c>
      <c r="CR53">
        <v>3.57</v>
      </c>
      <c r="CS53">
        <v>2.0177679999999998</v>
      </c>
      <c r="CT53">
        <v>1.9429620000000001</v>
      </c>
      <c r="CU53">
        <v>1.959684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82.015192999999996</v>
      </c>
    </row>
    <row r="54" spans="1:114">
      <c r="A54" t="s">
        <v>96</v>
      </c>
      <c r="B54">
        <v>0</v>
      </c>
      <c r="C54">
        <v>25.202452000000001</v>
      </c>
      <c r="D54">
        <v>5.4787939999999997</v>
      </c>
      <c r="E54">
        <v>0</v>
      </c>
      <c r="F54">
        <v>0</v>
      </c>
      <c r="G54">
        <v>22.628482000000002</v>
      </c>
      <c r="H54">
        <v>0</v>
      </c>
      <c r="I54">
        <v>75.456479999999999</v>
      </c>
      <c r="J54">
        <v>5.7164000000000001</v>
      </c>
      <c r="K54">
        <v>687.79276700000003</v>
      </c>
      <c r="L54">
        <v>437.61432400000001</v>
      </c>
      <c r="M54">
        <v>92.912925000000001</v>
      </c>
      <c r="N54">
        <v>119.136178</v>
      </c>
      <c r="O54">
        <v>124.789163</v>
      </c>
      <c r="P54">
        <v>88.918479000000005</v>
      </c>
      <c r="Q54">
        <v>21.969277000000002</v>
      </c>
      <c r="R54">
        <v>42.846212999999999</v>
      </c>
      <c r="S54">
        <v>26.616266</v>
      </c>
      <c r="T54">
        <v>0.56176800000000005</v>
      </c>
      <c r="U54">
        <v>348.97500000000002</v>
      </c>
      <c r="V54">
        <v>14.253199</v>
      </c>
      <c r="W54">
        <v>44.377769999999998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42.599863999999997</v>
      </c>
      <c r="AH54">
        <v>0</v>
      </c>
      <c r="AI54">
        <v>0</v>
      </c>
      <c r="AJ54">
        <v>0</v>
      </c>
      <c r="AK54">
        <v>26.161387999999999</v>
      </c>
      <c r="AL54">
        <v>24.402000000000001</v>
      </c>
      <c r="AM54">
        <v>16.345120999999999</v>
      </c>
      <c r="AN54">
        <v>0.84221400000000002</v>
      </c>
      <c r="AO54">
        <v>0</v>
      </c>
      <c r="AP54">
        <v>0</v>
      </c>
      <c r="AQ54">
        <v>0</v>
      </c>
      <c r="AR54">
        <v>39.744</v>
      </c>
      <c r="AS54">
        <v>30.939599999999999</v>
      </c>
      <c r="AT54">
        <v>14.9968</v>
      </c>
      <c r="AU54">
        <v>0</v>
      </c>
      <c r="AV54">
        <v>14.244864</v>
      </c>
      <c r="AW54">
        <v>50.800941999999999</v>
      </c>
      <c r="AX54">
        <v>5.7164000000000001</v>
      </c>
      <c r="AY54">
        <v>0</v>
      </c>
      <c r="AZ54">
        <f t="shared" si="0"/>
        <v>81.935192999999998</v>
      </c>
      <c r="BA54">
        <f t="shared" si="1"/>
        <v>2696.375935999999</v>
      </c>
      <c r="BD54">
        <v>4.2938999999999998</v>
      </c>
      <c r="BE54">
        <v>0</v>
      </c>
      <c r="BF54">
        <v>1.5606999999999999E-2</v>
      </c>
      <c r="BG54">
        <v>0</v>
      </c>
      <c r="BH54">
        <v>0</v>
      </c>
      <c r="BI54">
        <v>0.84606800000000004</v>
      </c>
      <c r="BJ54">
        <v>0</v>
      </c>
      <c r="BK54">
        <v>2.0135E-2</v>
      </c>
      <c r="BL54">
        <v>0</v>
      </c>
      <c r="BM54">
        <v>0</v>
      </c>
      <c r="BN54">
        <v>0</v>
      </c>
      <c r="BO54">
        <v>2.02</v>
      </c>
      <c r="BP54">
        <v>2.19</v>
      </c>
      <c r="BQ54">
        <v>3.542468</v>
      </c>
      <c r="BR54">
        <v>0.49598399999999998</v>
      </c>
      <c r="BS54">
        <v>1.64</v>
      </c>
      <c r="BT54">
        <v>0</v>
      </c>
      <c r="BU54">
        <v>0</v>
      </c>
      <c r="BV54">
        <v>0</v>
      </c>
      <c r="BW54">
        <v>6.23</v>
      </c>
      <c r="BX54">
        <v>4.2581249999999997</v>
      </c>
      <c r="BY54">
        <v>0.26</v>
      </c>
      <c r="BZ54">
        <v>1.938104</v>
      </c>
      <c r="CA54">
        <v>3.5116900000000002</v>
      </c>
      <c r="CB54">
        <v>1.82</v>
      </c>
      <c r="CC54">
        <v>1.36</v>
      </c>
      <c r="CD54">
        <v>1.43</v>
      </c>
      <c r="CE54">
        <v>0.94</v>
      </c>
      <c r="CF54">
        <v>0.23</v>
      </c>
      <c r="CG54">
        <v>3.78</v>
      </c>
      <c r="CH54">
        <v>0</v>
      </c>
      <c r="CI54">
        <v>7.69</v>
      </c>
      <c r="CJ54">
        <v>1.95</v>
      </c>
      <c r="CK54">
        <v>1.84</v>
      </c>
      <c r="CL54">
        <v>5.313701</v>
      </c>
      <c r="CM54">
        <v>1.870228</v>
      </c>
      <c r="CN54">
        <v>3.542468</v>
      </c>
      <c r="CO54">
        <v>3.04</v>
      </c>
      <c r="CP54">
        <v>0.99398600000000004</v>
      </c>
      <c r="CQ54">
        <v>1.3710979999999999</v>
      </c>
      <c r="CR54">
        <v>3.57</v>
      </c>
      <c r="CS54">
        <v>2.0177679999999998</v>
      </c>
      <c r="CT54">
        <v>1.9429620000000001</v>
      </c>
      <c r="CU54">
        <v>1.959684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81.935192999999998</v>
      </c>
    </row>
    <row r="55" spans="1:114">
      <c r="A55" t="s">
        <v>97</v>
      </c>
      <c r="B55">
        <v>0</v>
      </c>
      <c r="C55">
        <v>25.202452000000001</v>
      </c>
      <c r="D55">
        <v>5.4787939999999997</v>
      </c>
      <c r="E55">
        <v>0</v>
      </c>
      <c r="F55">
        <v>0</v>
      </c>
      <c r="G55">
        <v>22.628482000000002</v>
      </c>
      <c r="H55">
        <v>0</v>
      </c>
      <c r="I55">
        <v>75.456479999999999</v>
      </c>
      <c r="J55">
        <v>5.7164000000000001</v>
      </c>
      <c r="K55">
        <v>687.79276700000003</v>
      </c>
      <c r="L55">
        <v>437.61432400000001</v>
      </c>
      <c r="M55">
        <v>92.912925000000001</v>
      </c>
      <c r="N55">
        <v>119.136178</v>
      </c>
      <c r="O55">
        <v>124.789163</v>
      </c>
      <c r="P55">
        <v>88.918479000000005</v>
      </c>
      <c r="Q55">
        <v>21.969277000000002</v>
      </c>
      <c r="R55">
        <v>42.846212999999999</v>
      </c>
      <c r="S55">
        <v>26.616266</v>
      </c>
      <c r="T55">
        <v>0.56176800000000005</v>
      </c>
      <c r="U55">
        <v>348.97500000000002</v>
      </c>
      <c r="V55">
        <v>14.253199</v>
      </c>
      <c r="W55">
        <v>44.377769999999998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42.599863999999997</v>
      </c>
      <c r="AH55">
        <v>0</v>
      </c>
      <c r="AI55">
        <v>0</v>
      </c>
      <c r="AJ55">
        <v>0</v>
      </c>
      <c r="AK55">
        <v>26.161387999999999</v>
      </c>
      <c r="AL55">
        <v>24.402000000000001</v>
      </c>
      <c r="AM55">
        <v>16.345120999999999</v>
      </c>
      <c r="AN55">
        <v>0.84221400000000002</v>
      </c>
      <c r="AO55">
        <v>0</v>
      </c>
      <c r="AP55">
        <v>0</v>
      </c>
      <c r="AQ55">
        <v>0</v>
      </c>
      <c r="AR55">
        <v>33.119999999999997</v>
      </c>
      <c r="AS55">
        <v>24.2136</v>
      </c>
      <c r="AT55">
        <v>14.9968</v>
      </c>
      <c r="AU55">
        <v>0</v>
      </c>
      <c r="AV55">
        <v>14.244864</v>
      </c>
      <c r="AW55">
        <v>50.800941999999999</v>
      </c>
      <c r="AX55">
        <v>5.7164000000000001</v>
      </c>
      <c r="AY55">
        <v>0</v>
      </c>
      <c r="AZ55">
        <f t="shared" si="0"/>
        <v>81.845044999999999</v>
      </c>
      <c r="BA55">
        <f t="shared" si="1"/>
        <v>2682.9357879999989</v>
      </c>
      <c r="BD55">
        <v>4.2938999999999998</v>
      </c>
      <c r="BE55">
        <v>0</v>
      </c>
      <c r="BF55">
        <v>1.5459000000000001E-2</v>
      </c>
      <c r="BG55">
        <v>0</v>
      </c>
      <c r="BH55">
        <v>0</v>
      </c>
      <c r="BI55">
        <v>0.84606800000000004</v>
      </c>
      <c r="BJ55">
        <v>0</v>
      </c>
      <c r="BK55">
        <v>2.0135E-2</v>
      </c>
      <c r="BL55">
        <v>0</v>
      </c>
      <c r="BM55">
        <v>0</v>
      </c>
      <c r="BN55">
        <v>0</v>
      </c>
      <c r="BO55">
        <v>2.02</v>
      </c>
      <c r="BP55">
        <v>2.19</v>
      </c>
      <c r="BQ55">
        <v>3.542468</v>
      </c>
      <c r="BR55">
        <v>0.49598399999999998</v>
      </c>
      <c r="BS55">
        <v>1.64</v>
      </c>
      <c r="BT55">
        <v>0</v>
      </c>
      <c r="BU55">
        <v>0</v>
      </c>
      <c r="BV55">
        <v>0</v>
      </c>
      <c r="BW55">
        <v>6.23</v>
      </c>
      <c r="BX55">
        <v>4.2581249999999997</v>
      </c>
      <c r="BY55">
        <v>0.26</v>
      </c>
      <c r="BZ55">
        <v>1.938104</v>
      </c>
      <c r="CA55">
        <v>3.5116900000000002</v>
      </c>
      <c r="CB55">
        <v>1.82</v>
      </c>
      <c r="CC55">
        <v>1.36</v>
      </c>
      <c r="CD55">
        <v>1.34</v>
      </c>
      <c r="CE55">
        <v>0.94</v>
      </c>
      <c r="CF55">
        <v>0.23</v>
      </c>
      <c r="CG55">
        <v>3.78</v>
      </c>
      <c r="CH55">
        <v>0</v>
      </c>
      <c r="CI55">
        <v>7.69</v>
      </c>
      <c r="CJ55">
        <v>1.95</v>
      </c>
      <c r="CK55">
        <v>1.84</v>
      </c>
      <c r="CL55">
        <v>5.313701</v>
      </c>
      <c r="CM55">
        <v>1.870228</v>
      </c>
      <c r="CN55">
        <v>3.542468</v>
      </c>
      <c r="CO55">
        <v>3.04</v>
      </c>
      <c r="CP55">
        <v>0.99398600000000004</v>
      </c>
      <c r="CQ55">
        <v>1.3710979999999999</v>
      </c>
      <c r="CR55">
        <v>3.57</v>
      </c>
      <c r="CS55">
        <v>2.0177679999999998</v>
      </c>
      <c r="CT55">
        <v>1.9429620000000001</v>
      </c>
      <c r="CU55">
        <v>1.959684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81.845044999999999</v>
      </c>
    </row>
    <row r="56" spans="1:114">
      <c r="A56" t="s">
        <v>98</v>
      </c>
      <c r="B56">
        <v>0</v>
      </c>
      <c r="C56">
        <v>25.202452000000001</v>
      </c>
      <c r="D56">
        <v>5.4787939999999997</v>
      </c>
      <c r="E56">
        <v>0</v>
      </c>
      <c r="F56">
        <v>0</v>
      </c>
      <c r="G56">
        <v>22.628482000000002</v>
      </c>
      <c r="H56">
        <v>0</v>
      </c>
      <c r="I56">
        <v>75.456479999999999</v>
      </c>
      <c r="J56">
        <v>5.7164000000000001</v>
      </c>
      <c r="K56">
        <v>687.79276700000003</v>
      </c>
      <c r="L56">
        <v>437.61432400000001</v>
      </c>
      <c r="M56">
        <v>92.912925000000001</v>
      </c>
      <c r="N56">
        <v>119.136178</v>
      </c>
      <c r="O56">
        <v>124.789163</v>
      </c>
      <c r="P56">
        <v>88.918479000000005</v>
      </c>
      <c r="Q56">
        <v>21.969277000000002</v>
      </c>
      <c r="R56">
        <v>42.846212999999999</v>
      </c>
      <c r="S56">
        <v>26.616266</v>
      </c>
      <c r="T56">
        <v>0.56176800000000005</v>
      </c>
      <c r="U56">
        <v>348.97500000000002</v>
      </c>
      <c r="V56">
        <v>14.253199</v>
      </c>
      <c r="W56">
        <v>44.377769999999998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42.599863999999997</v>
      </c>
      <c r="AH56">
        <v>0</v>
      </c>
      <c r="AI56">
        <v>0</v>
      </c>
      <c r="AJ56">
        <v>0</v>
      </c>
      <c r="AK56">
        <v>26.161387999999999</v>
      </c>
      <c r="AL56">
        <v>24.402000000000001</v>
      </c>
      <c r="AM56">
        <v>16.345120999999999</v>
      </c>
      <c r="AN56">
        <v>0.84221400000000002</v>
      </c>
      <c r="AO56">
        <v>0</v>
      </c>
      <c r="AP56">
        <v>0</v>
      </c>
      <c r="AQ56">
        <v>0</v>
      </c>
      <c r="AR56">
        <v>33.119999999999997</v>
      </c>
      <c r="AS56">
        <v>24.2136</v>
      </c>
      <c r="AT56">
        <v>14.9968</v>
      </c>
      <c r="AU56">
        <v>0</v>
      </c>
      <c r="AV56">
        <v>14.244864</v>
      </c>
      <c r="AW56">
        <v>50.800941999999999</v>
      </c>
      <c r="AX56">
        <v>5.7164000000000001</v>
      </c>
      <c r="AY56">
        <v>0</v>
      </c>
      <c r="AZ56">
        <f t="shared" si="0"/>
        <v>81.845044999999999</v>
      </c>
      <c r="BA56">
        <f t="shared" si="1"/>
        <v>2682.9357879999989</v>
      </c>
      <c r="BD56">
        <v>4.2938999999999998</v>
      </c>
      <c r="BE56">
        <v>0</v>
      </c>
      <c r="BF56">
        <v>1.5459000000000001E-2</v>
      </c>
      <c r="BG56">
        <v>0</v>
      </c>
      <c r="BH56">
        <v>0</v>
      </c>
      <c r="BI56">
        <v>0.84606800000000004</v>
      </c>
      <c r="BJ56">
        <v>0</v>
      </c>
      <c r="BK56">
        <v>2.0135E-2</v>
      </c>
      <c r="BL56">
        <v>0</v>
      </c>
      <c r="BM56">
        <v>0</v>
      </c>
      <c r="BN56">
        <v>0</v>
      </c>
      <c r="BO56">
        <v>2.02</v>
      </c>
      <c r="BP56">
        <v>2.19</v>
      </c>
      <c r="BQ56">
        <v>3.542468</v>
      </c>
      <c r="BR56">
        <v>0.49598399999999998</v>
      </c>
      <c r="BS56">
        <v>1.64</v>
      </c>
      <c r="BT56">
        <v>0</v>
      </c>
      <c r="BU56">
        <v>0</v>
      </c>
      <c r="BV56">
        <v>0</v>
      </c>
      <c r="BW56">
        <v>6.23</v>
      </c>
      <c r="BX56">
        <v>4.2581249999999997</v>
      </c>
      <c r="BY56">
        <v>0.26</v>
      </c>
      <c r="BZ56">
        <v>1.938104</v>
      </c>
      <c r="CA56">
        <v>3.5116900000000002</v>
      </c>
      <c r="CB56">
        <v>1.82</v>
      </c>
      <c r="CC56">
        <v>1.36</v>
      </c>
      <c r="CD56">
        <v>1.34</v>
      </c>
      <c r="CE56">
        <v>0.94</v>
      </c>
      <c r="CF56">
        <v>0.23</v>
      </c>
      <c r="CG56">
        <v>3.78</v>
      </c>
      <c r="CH56">
        <v>0</v>
      </c>
      <c r="CI56">
        <v>7.69</v>
      </c>
      <c r="CJ56">
        <v>1.95</v>
      </c>
      <c r="CK56">
        <v>1.84</v>
      </c>
      <c r="CL56">
        <v>5.313701</v>
      </c>
      <c r="CM56">
        <v>1.870228</v>
      </c>
      <c r="CN56">
        <v>3.542468</v>
      </c>
      <c r="CO56">
        <v>3.04</v>
      </c>
      <c r="CP56">
        <v>0.99398600000000004</v>
      </c>
      <c r="CQ56">
        <v>1.3710979999999999</v>
      </c>
      <c r="CR56">
        <v>3.57</v>
      </c>
      <c r="CS56">
        <v>2.0177679999999998</v>
      </c>
      <c r="CT56">
        <v>1.9429620000000001</v>
      </c>
      <c r="CU56">
        <v>1.959684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81.845044999999999</v>
      </c>
    </row>
    <row r="57" spans="1:114">
      <c r="A57" t="s">
        <v>99</v>
      </c>
      <c r="B57">
        <v>0</v>
      </c>
      <c r="C57">
        <v>25.202452000000001</v>
      </c>
      <c r="D57">
        <v>5.4787939999999997</v>
      </c>
      <c r="E57">
        <v>0</v>
      </c>
      <c r="F57">
        <v>0</v>
      </c>
      <c r="G57">
        <v>22.628482000000002</v>
      </c>
      <c r="H57">
        <v>0</v>
      </c>
      <c r="I57">
        <v>75.456479999999999</v>
      </c>
      <c r="J57">
        <v>5.7164000000000001</v>
      </c>
      <c r="K57">
        <v>687.79276700000003</v>
      </c>
      <c r="L57">
        <v>437.61432400000001</v>
      </c>
      <c r="M57">
        <v>92.912925000000001</v>
      </c>
      <c r="N57">
        <v>119.136178</v>
      </c>
      <c r="O57">
        <v>124.789163</v>
      </c>
      <c r="P57">
        <v>92.718413999999996</v>
      </c>
      <c r="Q57">
        <v>21.969277000000002</v>
      </c>
      <c r="R57">
        <v>42.846212999999999</v>
      </c>
      <c r="S57">
        <v>26.616266</v>
      </c>
      <c r="T57">
        <v>0.56176800000000005</v>
      </c>
      <c r="U57">
        <v>348.97500000000002</v>
      </c>
      <c r="V57">
        <v>14.253199</v>
      </c>
      <c r="W57">
        <v>44.377769999999998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42.599863999999997</v>
      </c>
      <c r="AH57">
        <v>0</v>
      </c>
      <c r="AI57">
        <v>0</v>
      </c>
      <c r="AJ57">
        <v>0</v>
      </c>
      <c r="AK57">
        <v>26.161387999999999</v>
      </c>
      <c r="AL57">
        <v>24.402000000000001</v>
      </c>
      <c r="AM57">
        <v>16.345120999999999</v>
      </c>
      <c r="AN57">
        <v>0.84221400000000002</v>
      </c>
      <c r="AO57">
        <v>0</v>
      </c>
      <c r="AP57">
        <v>0</v>
      </c>
      <c r="AQ57">
        <v>0</v>
      </c>
      <c r="AR57">
        <v>33.119999999999997</v>
      </c>
      <c r="AS57">
        <v>21.523199999999999</v>
      </c>
      <c r="AT57">
        <v>14.9968</v>
      </c>
      <c r="AU57">
        <v>0</v>
      </c>
      <c r="AV57">
        <v>14.244864</v>
      </c>
      <c r="AW57">
        <v>50.800941999999999</v>
      </c>
      <c r="AX57">
        <v>5.7164000000000001</v>
      </c>
      <c r="AY57">
        <v>0</v>
      </c>
      <c r="AZ57">
        <f t="shared" si="0"/>
        <v>81.845044999999999</v>
      </c>
      <c r="BA57">
        <f t="shared" si="1"/>
        <v>2684.0453229999989</v>
      </c>
      <c r="BD57">
        <v>4.2938999999999998</v>
      </c>
      <c r="BE57">
        <v>0</v>
      </c>
      <c r="BF57">
        <v>1.5459000000000001E-2</v>
      </c>
      <c r="BG57">
        <v>0</v>
      </c>
      <c r="BH57">
        <v>0</v>
      </c>
      <c r="BI57">
        <v>0.84606800000000004</v>
      </c>
      <c r="BJ57">
        <v>0</v>
      </c>
      <c r="BK57">
        <v>2.0135E-2</v>
      </c>
      <c r="BL57">
        <v>0</v>
      </c>
      <c r="BM57">
        <v>0</v>
      </c>
      <c r="BN57">
        <v>0</v>
      </c>
      <c r="BO57">
        <v>2.02</v>
      </c>
      <c r="BP57">
        <v>2.19</v>
      </c>
      <c r="BQ57">
        <v>3.542468</v>
      </c>
      <c r="BR57">
        <v>0.49598399999999998</v>
      </c>
      <c r="BS57">
        <v>1.64</v>
      </c>
      <c r="BT57">
        <v>0</v>
      </c>
      <c r="BU57">
        <v>0</v>
      </c>
      <c r="BV57">
        <v>0</v>
      </c>
      <c r="BW57">
        <v>6.23</v>
      </c>
      <c r="BX57">
        <v>4.2581249999999997</v>
      </c>
      <c r="BY57">
        <v>0.26</v>
      </c>
      <c r="BZ57">
        <v>1.938104</v>
      </c>
      <c r="CA57">
        <v>3.5116900000000002</v>
      </c>
      <c r="CB57">
        <v>1.82</v>
      </c>
      <c r="CC57">
        <v>1.36</v>
      </c>
      <c r="CD57">
        <v>1.34</v>
      </c>
      <c r="CE57">
        <v>0.94</v>
      </c>
      <c r="CF57">
        <v>0.23</v>
      </c>
      <c r="CG57">
        <v>3.78</v>
      </c>
      <c r="CH57">
        <v>0</v>
      </c>
      <c r="CI57">
        <v>7.69</v>
      </c>
      <c r="CJ57">
        <v>1.95</v>
      </c>
      <c r="CK57">
        <v>1.84</v>
      </c>
      <c r="CL57">
        <v>5.313701</v>
      </c>
      <c r="CM57">
        <v>1.870228</v>
      </c>
      <c r="CN57">
        <v>3.542468</v>
      </c>
      <c r="CO57">
        <v>3.04</v>
      </c>
      <c r="CP57">
        <v>0.99398600000000004</v>
      </c>
      <c r="CQ57">
        <v>1.3710979999999999</v>
      </c>
      <c r="CR57">
        <v>3.57</v>
      </c>
      <c r="CS57">
        <v>2.0177679999999998</v>
      </c>
      <c r="CT57">
        <v>1.9429620000000001</v>
      </c>
      <c r="CU57">
        <v>1.959684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81.845044999999999</v>
      </c>
    </row>
    <row r="58" spans="1:114">
      <c r="A58" t="s">
        <v>100</v>
      </c>
      <c r="B58">
        <v>0</v>
      </c>
      <c r="C58">
        <v>25.202452000000001</v>
      </c>
      <c r="D58">
        <v>5.4787939999999997</v>
      </c>
      <c r="E58">
        <v>0</v>
      </c>
      <c r="F58">
        <v>0</v>
      </c>
      <c r="G58">
        <v>22.628482000000002</v>
      </c>
      <c r="H58">
        <v>0</v>
      </c>
      <c r="I58">
        <v>75.456479999999999</v>
      </c>
      <c r="J58">
        <v>5.7164000000000001</v>
      </c>
      <c r="K58">
        <v>687.79276700000003</v>
      </c>
      <c r="L58">
        <v>437.61432400000001</v>
      </c>
      <c r="M58">
        <v>92.912925000000001</v>
      </c>
      <c r="N58">
        <v>119.136178</v>
      </c>
      <c r="O58">
        <v>124.789163</v>
      </c>
      <c r="P58">
        <v>96.518349000000001</v>
      </c>
      <c r="Q58">
        <v>21.969277000000002</v>
      </c>
      <c r="R58">
        <v>42.846212999999999</v>
      </c>
      <c r="S58">
        <v>26.616266</v>
      </c>
      <c r="T58">
        <v>0.56176800000000005</v>
      </c>
      <c r="U58">
        <v>348.97500000000002</v>
      </c>
      <c r="V58">
        <v>14.253199</v>
      </c>
      <c r="W58">
        <v>44.377769999999998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42.599863999999997</v>
      </c>
      <c r="AH58">
        <v>0</v>
      </c>
      <c r="AI58">
        <v>0</v>
      </c>
      <c r="AJ58">
        <v>0</v>
      </c>
      <c r="AK58">
        <v>26.161387999999999</v>
      </c>
      <c r="AL58">
        <v>24.402000000000001</v>
      </c>
      <c r="AM58">
        <v>16.345120999999999</v>
      </c>
      <c r="AN58">
        <v>0.84221400000000002</v>
      </c>
      <c r="AO58">
        <v>0</v>
      </c>
      <c r="AP58">
        <v>0</v>
      </c>
      <c r="AQ58">
        <v>12.740326</v>
      </c>
      <c r="AR58">
        <v>33.119999999999997</v>
      </c>
      <c r="AS58">
        <v>21.523199999999999</v>
      </c>
      <c r="AT58">
        <v>14.9968</v>
      </c>
      <c r="AU58">
        <v>0</v>
      </c>
      <c r="AV58">
        <v>14.244864</v>
      </c>
      <c r="AW58">
        <v>50.800941999999999</v>
      </c>
      <c r="AX58">
        <v>5.7164000000000001</v>
      </c>
      <c r="AY58">
        <v>0</v>
      </c>
      <c r="AZ58">
        <f t="shared" si="0"/>
        <v>81.845044999999999</v>
      </c>
      <c r="BA58">
        <f t="shared" si="1"/>
        <v>2700.585583999999</v>
      </c>
      <c r="BD58">
        <v>4.2938999999999998</v>
      </c>
      <c r="BE58">
        <v>0</v>
      </c>
      <c r="BF58">
        <v>1.5459000000000001E-2</v>
      </c>
      <c r="BG58">
        <v>0</v>
      </c>
      <c r="BH58">
        <v>0</v>
      </c>
      <c r="BI58">
        <v>0.84606800000000004</v>
      </c>
      <c r="BJ58">
        <v>0</v>
      </c>
      <c r="BK58">
        <v>2.0135E-2</v>
      </c>
      <c r="BL58">
        <v>0</v>
      </c>
      <c r="BM58">
        <v>0</v>
      </c>
      <c r="BN58">
        <v>0</v>
      </c>
      <c r="BO58">
        <v>2.02</v>
      </c>
      <c r="BP58">
        <v>2.19</v>
      </c>
      <c r="BQ58">
        <v>3.542468</v>
      </c>
      <c r="BR58">
        <v>0.49598399999999998</v>
      </c>
      <c r="BS58">
        <v>1.64</v>
      </c>
      <c r="BT58">
        <v>0</v>
      </c>
      <c r="BU58">
        <v>0</v>
      </c>
      <c r="BV58">
        <v>0</v>
      </c>
      <c r="BW58">
        <v>6.23</v>
      </c>
      <c r="BX58">
        <v>4.2581249999999997</v>
      </c>
      <c r="BY58">
        <v>0.26</v>
      </c>
      <c r="BZ58">
        <v>1.938104</v>
      </c>
      <c r="CA58">
        <v>3.5116900000000002</v>
      </c>
      <c r="CB58">
        <v>1.82</v>
      </c>
      <c r="CC58">
        <v>1.36</v>
      </c>
      <c r="CD58">
        <v>1.34</v>
      </c>
      <c r="CE58">
        <v>0.94</v>
      </c>
      <c r="CF58">
        <v>0.23</v>
      </c>
      <c r="CG58">
        <v>3.78</v>
      </c>
      <c r="CH58">
        <v>0</v>
      </c>
      <c r="CI58">
        <v>7.69</v>
      </c>
      <c r="CJ58">
        <v>1.95</v>
      </c>
      <c r="CK58">
        <v>1.84</v>
      </c>
      <c r="CL58">
        <v>5.313701</v>
      </c>
      <c r="CM58">
        <v>1.870228</v>
      </c>
      <c r="CN58">
        <v>3.542468</v>
      </c>
      <c r="CO58">
        <v>3.04</v>
      </c>
      <c r="CP58">
        <v>0.99398600000000004</v>
      </c>
      <c r="CQ58">
        <v>1.3710979999999999</v>
      </c>
      <c r="CR58">
        <v>3.57</v>
      </c>
      <c r="CS58">
        <v>2.0177679999999998</v>
      </c>
      <c r="CT58">
        <v>1.9429620000000001</v>
      </c>
      <c r="CU58">
        <v>1.959684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81.845044999999999</v>
      </c>
    </row>
    <row r="59" spans="1:114">
      <c r="A59" t="s">
        <v>101</v>
      </c>
      <c r="B59">
        <v>0</v>
      </c>
      <c r="C59">
        <v>25.202452000000001</v>
      </c>
      <c r="D59">
        <v>5.4787939999999997</v>
      </c>
      <c r="E59">
        <v>0</v>
      </c>
      <c r="F59">
        <v>0</v>
      </c>
      <c r="G59">
        <v>22.628482000000002</v>
      </c>
      <c r="H59">
        <v>0</v>
      </c>
      <c r="I59">
        <v>75.456479999999999</v>
      </c>
      <c r="J59">
        <v>5.7164000000000001</v>
      </c>
      <c r="K59">
        <v>687.79276700000003</v>
      </c>
      <c r="L59">
        <v>437.61432400000001</v>
      </c>
      <c r="M59">
        <v>92.912925000000001</v>
      </c>
      <c r="N59">
        <v>119.136178</v>
      </c>
      <c r="O59">
        <v>124.789163</v>
      </c>
      <c r="P59">
        <v>101.838258</v>
      </c>
      <c r="Q59">
        <v>21.969277000000002</v>
      </c>
      <c r="R59">
        <v>42.846212999999999</v>
      </c>
      <c r="S59">
        <v>26.616266</v>
      </c>
      <c r="T59">
        <v>0.56176800000000005</v>
      </c>
      <c r="U59">
        <v>348.97500000000002</v>
      </c>
      <c r="V59">
        <v>14.253199</v>
      </c>
      <c r="W59">
        <v>44.377769999999998</v>
      </c>
      <c r="X59">
        <v>147.515625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42.599863999999997</v>
      </c>
      <c r="AH59">
        <v>0</v>
      </c>
      <c r="AI59">
        <v>0</v>
      </c>
      <c r="AJ59">
        <v>0</v>
      </c>
      <c r="AK59">
        <v>26.161387999999999</v>
      </c>
      <c r="AL59">
        <v>24.402000000000001</v>
      </c>
      <c r="AM59">
        <v>16.345120999999999</v>
      </c>
      <c r="AN59">
        <v>0.84221400000000002</v>
      </c>
      <c r="AO59">
        <v>0</v>
      </c>
      <c r="AP59">
        <v>0</v>
      </c>
      <c r="AQ59">
        <v>25.612674999999999</v>
      </c>
      <c r="AR59">
        <v>40.847999999999999</v>
      </c>
      <c r="AS59">
        <v>21.523199999999999</v>
      </c>
      <c r="AT59">
        <v>14.9968</v>
      </c>
      <c r="AU59">
        <v>0</v>
      </c>
      <c r="AV59">
        <v>14.244864</v>
      </c>
      <c r="AW59">
        <v>50.800941999999999</v>
      </c>
      <c r="AX59">
        <v>5.7164000000000001</v>
      </c>
      <c r="AY59">
        <v>0</v>
      </c>
      <c r="AZ59">
        <f t="shared" si="0"/>
        <v>81.844917000000009</v>
      </c>
      <c r="BA59">
        <f t="shared" si="1"/>
        <v>2733.0595139999987</v>
      </c>
      <c r="BD59">
        <v>4.2938999999999998</v>
      </c>
      <c r="BE59">
        <v>0</v>
      </c>
      <c r="BF59">
        <v>1.5459000000000001E-2</v>
      </c>
      <c r="BG59">
        <v>0</v>
      </c>
      <c r="BH59">
        <v>0</v>
      </c>
      <c r="BI59">
        <v>0.84606800000000004</v>
      </c>
      <c r="BJ59">
        <v>0</v>
      </c>
      <c r="BK59">
        <v>2.0007E-2</v>
      </c>
      <c r="BL59">
        <v>0</v>
      </c>
      <c r="BM59">
        <v>0</v>
      </c>
      <c r="BN59">
        <v>0</v>
      </c>
      <c r="BO59">
        <v>2.02</v>
      </c>
      <c r="BP59">
        <v>2.19</v>
      </c>
      <c r="BQ59">
        <v>3.542468</v>
      </c>
      <c r="BR59">
        <v>0.49598399999999998</v>
      </c>
      <c r="BS59">
        <v>1.64</v>
      </c>
      <c r="BT59">
        <v>0</v>
      </c>
      <c r="BU59">
        <v>0</v>
      </c>
      <c r="BV59">
        <v>0</v>
      </c>
      <c r="BW59">
        <v>6.23</v>
      </c>
      <c r="BX59">
        <v>4.2581249999999997</v>
      </c>
      <c r="BY59">
        <v>0.26</v>
      </c>
      <c r="BZ59">
        <v>1.938104</v>
      </c>
      <c r="CA59">
        <v>3.5116900000000002</v>
      </c>
      <c r="CB59">
        <v>1.82</v>
      </c>
      <c r="CC59">
        <v>1.36</v>
      </c>
      <c r="CD59">
        <v>1.34</v>
      </c>
      <c r="CE59">
        <v>0.94</v>
      </c>
      <c r="CF59">
        <v>0.23</v>
      </c>
      <c r="CG59">
        <v>3.78</v>
      </c>
      <c r="CH59">
        <v>0</v>
      </c>
      <c r="CI59">
        <v>7.69</v>
      </c>
      <c r="CJ59">
        <v>1.95</v>
      </c>
      <c r="CK59">
        <v>1.84</v>
      </c>
      <c r="CL59">
        <v>5.313701</v>
      </c>
      <c r="CM59">
        <v>1.870228</v>
      </c>
      <c r="CN59">
        <v>3.542468</v>
      </c>
      <c r="CO59">
        <v>3.04</v>
      </c>
      <c r="CP59">
        <v>0.99398600000000004</v>
      </c>
      <c r="CQ59">
        <v>1.3710979999999999</v>
      </c>
      <c r="CR59">
        <v>3.57</v>
      </c>
      <c r="CS59">
        <v>2.0177679999999998</v>
      </c>
      <c r="CT59">
        <v>1.9429620000000001</v>
      </c>
      <c r="CU59">
        <v>1.959684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81.844917000000009</v>
      </c>
    </row>
    <row r="60" spans="1:114">
      <c r="A60" t="s">
        <v>102</v>
      </c>
      <c r="B60">
        <v>0</v>
      </c>
      <c r="C60">
        <v>25.202452000000001</v>
      </c>
      <c r="D60">
        <v>5.4787939999999997</v>
      </c>
      <c r="E60">
        <v>0</v>
      </c>
      <c r="F60">
        <v>0</v>
      </c>
      <c r="G60">
        <v>22.628482000000002</v>
      </c>
      <c r="H60">
        <v>0</v>
      </c>
      <c r="I60">
        <v>75.456479999999999</v>
      </c>
      <c r="J60">
        <v>5.7164000000000001</v>
      </c>
      <c r="K60">
        <v>687.79276700000003</v>
      </c>
      <c r="L60">
        <v>437.61432400000001</v>
      </c>
      <c r="M60">
        <v>92.912925000000001</v>
      </c>
      <c r="N60">
        <v>119.136178</v>
      </c>
      <c r="O60">
        <v>124.789163</v>
      </c>
      <c r="P60">
        <v>101.838258</v>
      </c>
      <c r="Q60">
        <v>21.969277000000002</v>
      </c>
      <c r="R60">
        <v>42.846212999999999</v>
      </c>
      <c r="S60">
        <v>26.616266</v>
      </c>
      <c r="T60">
        <v>0.56176800000000005</v>
      </c>
      <c r="U60">
        <v>348.97500000000002</v>
      </c>
      <c r="V60">
        <v>14.253199</v>
      </c>
      <c r="W60">
        <v>44.377769999999998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42.599863999999997</v>
      </c>
      <c r="AH60">
        <v>0</v>
      </c>
      <c r="AI60">
        <v>0</v>
      </c>
      <c r="AJ60">
        <v>0</v>
      </c>
      <c r="AK60">
        <v>26.161387999999999</v>
      </c>
      <c r="AL60">
        <v>24.402000000000001</v>
      </c>
      <c r="AM60">
        <v>16.345120999999999</v>
      </c>
      <c r="AN60">
        <v>0.84221400000000002</v>
      </c>
      <c r="AO60">
        <v>0</v>
      </c>
      <c r="AP60">
        <v>0</v>
      </c>
      <c r="AQ60">
        <v>38.022941000000003</v>
      </c>
      <c r="AR60">
        <v>40.847999999999999</v>
      </c>
      <c r="AS60">
        <v>21.523199999999999</v>
      </c>
      <c r="AT60">
        <v>14.9968</v>
      </c>
      <c r="AU60">
        <v>0</v>
      </c>
      <c r="AV60">
        <v>14.244864</v>
      </c>
      <c r="AW60">
        <v>50.800941999999999</v>
      </c>
      <c r="AX60">
        <v>5.7164000000000001</v>
      </c>
      <c r="AY60">
        <v>0</v>
      </c>
      <c r="AZ60">
        <f t="shared" si="0"/>
        <v>81.844917000000009</v>
      </c>
      <c r="BA60">
        <f t="shared" si="1"/>
        <v>2745.469779999999</v>
      </c>
      <c r="BD60">
        <v>4.2938999999999998</v>
      </c>
      <c r="BE60">
        <v>0</v>
      </c>
      <c r="BF60">
        <v>1.5459000000000001E-2</v>
      </c>
      <c r="BG60">
        <v>0</v>
      </c>
      <c r="BH60">
        <v>0</v>
      </c>
      <c r="BI60">
        <v>0.84606800000000004</v>
      </c>
      <c r="BJ60">
        <v>0</v>
      </c>
      <c r="BK60">
        <v>2.0007E-2</v>
      </c>
      <c r="BL60">
        <v>0</v>
      </c>
      <c r="BM60">
        <v>0</v>
      </c>
      <c r="BN60">
        <v>0</v>
      </c>
      <c r="BO60">
        <v>2.02</v>
      </c>
      <c r="BP60">
        <v>2.19</v>
      </c>
      <c r="BQ60">
        <v>3.542468</v>
      </c>
      <c r="BR60">
        <v>0.49598399999999998</v>
      </c>
      <c r="BS60">
        <v>1.64</v>
      </c>
      <c r="BT60">
        <v>0</v>
      </c>
      <c r="BU60">
        <v>0</v>
      </c>
      <c r="BV60">
        <v>0</v>
      </c>
      <c r="BW60">
        <v>6.23</v>
      </c>
      <c r="BX60">
        <v>4.2581249999999997</v>
      </c>
      <c r="BY60">
        <v>0.26</v>
      </c>
      <c r="BZ60">
        <v>1.938104</v>
      </c>
      <c r="CA60">
        <v>3.5116900000000002</v>
      </c>
      <c r="CB60">
        <v>1.82</v>
      </c>
      <c r="CC60">
        <v>1.36</v>
      </c>
      <c r="CD60">
        <v>1.34</v>
      </c>
      <c r="CE60">
        <v>0.94</v>
      </c>
      <c r="CF60">
        <v>0.23</v>
      </c>
      <c r="CG60">
        <v>3.78</v>
      </c>
      <c r="CH60">
        <v>0</v>
      </c>
      <c r="CI60">
        <v>7.69</v>
      </c>
      <c r="CJ60">
        <v>1.95</v>
      </c>
      <c r="CK60">
        <v>1.84</v>
      </c>
      <c r="CL60">
        <v>5.313701</v>
      </c>
      <c r="CM60">
        <v>1.870228</v>
      </c>
      <c r="CN60">
        <v>3.542468</v>
      </c>
      <c r="CO60">
        <v>3.04</v>
      </c>
      <c r="CP60">
        <v>0.99398600000000004</v>
      </c>
      <c r="CQ60">
        <v>1.3710979999999999</v>
      </c>
      <c r="CR60">
        <v>3.57</v>
      </c>
      <c r="CS60">
        <v>2.0177679999999998</v>
      </c>
      <c r="CT60">
        <v>1.9429620000000001</v>
      </c>
      <c r="CU60">
        <v>1.959684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81.844917000000009</v>
      </c>
    </row>
    <row r="61" spans="1:114">
      <c r="A61" t="s">
        <v>103</v>
      </c>
      <c r="B61">
        <v>0</v>
      </c>
      <c r="C61">
        <v>25.202452000000001</v>
      </c>
      <c r="D61">
        <v>5.4787939999999997</v>
      </c>
      <c r="E61">
        <v>0</v>
      </c>
      <c r="F61">
        <v>0</v>
      </c>
      <c r="G61">
        <v>22.628482000000002</v>
      </c>
      <c r="H61">
        <v>0</v>
      </c>
      <c r="I61">
        <v>75.456479999999999</v>
      </c>
      <c r="J61">
        <v>5.7164000000000001</v>
      </c>
      <c r="K61">
        <v>687.79276700000003</v>
      </c>
      <c r="L61">
        <v>437.61432400000001</v>
      </c>
      <c r="M61">
        <v>92.912925000000001</v>
      </c>
      <c r="N61">
        <v>119.136178</v>
      </c>
      <c r="O61">
        <v>124.789163</v>
      </c>
      <c r="P61">
        <v>101.838258</v>
      </c>
      <c r="Q61">
        <v>21.969277000000002</v>
      </c>
      <c r="R61">
        <v>42.846212999999999</v>
      </c>
      <c r="S61">
        <v>26.616266</v>
      </c>
      <c r="T61">
        <v>0.56176800000000005</v>
      </c>
      <c r="U61">
        <v>348.97500000000002</v>
      </c>
      <c r="V61">
        <v>14.253199</v>
      </c>
      <c r="W61">
        <v>44.377769999999998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42.599863999999997</v>
      </c>
      <c r="AH61">
        <v>0</v>
      </c>
      <c r="AI61">
        <v>0</v>
      </c>
      <c r="AJ61">
        <v>0</v>
      </c>
      <c r="AK61">
        <v>26.161387999999999</v>
      </c>
      <c r="AL61">
        <v>24.402000000000001</v>
      </c>
      <c r="AM61">
        <v>16.345120999999999</v>
      </c>
      <c r="AN61">
        <v>0.84221400000000002</v>
      </c>
      <c r="AO61">
        <v>0</v>
      </c>
      <c r="AP61">
        <v>0</v>
      </c>
      <c r="AQ61">
        <v>38.022941000000003</v>
      </c>
      <c r="AR61">
        <v>40.847999999999999</v>
      </c>
      <c r="AS61">
        <v>21.523199999999999</v>
      </c>
      <c r="AT61">
        <v>14.9968</v>
      </c>
      <c r="AU61">
        <v>0</v>
      </c>
      <c r="AV61">
        <v>14.244864</v>
      </c>
      <c r="AW61">
        <v>50.800941999999999</v>
      </c>
      <c r="AX61">
        <v>5.7164000000000001</v>
      </c>
      <c r="AY61">
        <v>0</v>
      </c>
      <c r="AZ61">
        <f t="shared" si="0"/>
        <v>81.852646000000007</v>
      </c>
      <c r="BA61">
        <f t="shared" si="1"/>
        <v>2745.4775089999989</v>
      </c>
      <c r="BD61">
        <v>4.2938999999999998</v>
      </c>
      <c r="BE61">
        <v>0</v>
      </c>
      <c r="BF61">
        <v>2.3188E-2</v>
      </c>
      <c r="BG61">
        <v>0</v>
      </c>
      <c r="BH61">
        <v>0</v>
      </c>
      <c r="BI61">
        <v>0.84606800000000004</v>
      </c>
      <c r="BJ61">
        <v>0</v>
      </c>
      <c r="BK61">
        <v>2.0007E-2</v>
      </c>
      <c r="BL61">
        <v>0</v>
      </c>
      <c r="BM61">
        <v>0</v>
      </c>
      <c r="BN61">
        <v>0</v>
      </c>
      <c r="BO61">
        <v>2.02</v>
      </c>
      <c r="BP61">
        <v>2.19</v>
      </c>
      <c r="BQ61">
        <v>3.542468</v>
      </c>
      <c r="BR61">
        <v>0.49598399999999998</v>
      </c>
      <c r="BS61">
        <v>1.64</v>
      </c>
      <c r="BT61">
        <v>0</v>
      </c>
      <c r="BU61">
        <v>0</v>
      </c>
      <c r="BV61">
        <v>0</v>
      </c>
      <c r="BW61">
        <v>6.23</v>
      </c>
      <c r="BX61">
        <v>4.2581249999999997</v>
      </c>
      <c r="BY61">
        <v>0.26</v>
      </c>
      <c r="BZ61">
        <v>1.938104</v>
      </c>
      <c r="CA61">
        <v>3.5116900000000002</v>
      </c>
      <c r="CB61">
        <v>1.82</v>
      </c>
      <c r="CC61">
        <v>1.36</v>
      </c>
      <c r="CD61">
        <v>1.34</v>
      </c>
      <c r="CE61">
        <v>0.94</v>
      </c>
      <c r="CF61">
        <v>0.23</v>
      </c>
      <c r="CG61">
        <v>3.78</v>
      </c>
      <c r="CH61">
        <v>0</v>
      </c>
      <c r="CI61">
        <v>7.69</v>
      </c>
      <c r="CJ61">
        <v>1.95</v>
      </c>
      <c r="CK61">
        <v>1.84</v>
      </c>
      <c r="CL61">
        <v>5.313701</v>
      </c>
      <c r="CM61">
        <v>1.870228</v>
      </c>
      <c r="CN61">
        <v>3.542468</v>
      </c>
      <c r="CO61">
        <v>3.04</v>
      </c>
      <c r="CP61">
        <v>0.99398600000000004</v>
      </c>
      <c r="CQ61">
        <v>1.3710979999999999</v>
      </c>
      <c r="CR61">
        <v>3.57</v>
      </c>
      <c r="CS61">
        <v>2.0177679999999998</v>
      </c>
      <c r="CT61">
        <v>1.9429620000000001</v>
      </c>
      <c r="CU61">
        <v>1.959684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81.852646000000007</v>
      </c>
    </row>
    <row r="62" spans="1:114">
      <c r="A62" t="s">
        <v>104</v>
      </c>
      <c r="B62">
        <v>0</v>
      </c>
      <c r="C62">
        <v>25.202452000000001</v>
      </c>
      <c r="D62">
        <v>5.4787939999999997</v>
      </c>
      <c r="E62">
        <v>0</v>
      </c>
      <c r="F62">
        <v>0</v>
      </c>
      <c r="G62">
        <v>22.628482000000002</v>
      </c>
      <c r="H62">
        <v>0</v>
      </c>
      <c r="I62">
        <v>75.456479999999999</v>
      </c>
      <c r="J62">
        <v>5.7164000000000001</v>
      </c>
      <c r="K62">
        <v>687.79276700000003</v>
      </c>
      <c r="L62">
        <v>437.61432400000001</v>
      </c>
      <c r="M62">
        <v>92.912925000000001</v>
      </c>
      <c r="N62">
        <v>119.136178</v>
      </c>
      <c r="O62">
        <v>124.789163</v>
      </c>
      <c r="P62">
        <v>101.838258</v>
      </c>
      <c r="Q62">
        <v>21.969277000000002</v>
      </c>
      <c r="R62">
        <v>42.846212999999999</v>
      </c>
      <c r="S62">
        <v>26.616266</v>
      </c>
      <c r="T62">
        <v>0.56176800000000005</v>
      </c>
      <c r="U62">
        <v>348.97500000000002</v>
      </c>
      <c r="V62">
        <v>14.253199</v>
      </c>
      <c r="W62">
        <v>44.377769999999998</v>
      </c>
      <c r="X62">
        <v>147.515625</v>
      </c>
      <c r="Y62">
        <v>0</v>
      </c>
      <c r="Z62">
        <v>13.1076</v>
      </c>
      <c r="AA62">
        <v>14.04936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42.599863999999997</v>
      </c>
      <c r="AH62">
        <v>0</v>
      </c>
      <c r="AI62">
        <v>0</v>
      </c>
      <c r="AJ62">
        <v>0</v>
      </c>
      <c r="AK62">
        <v>26.161387999999999</v>
      </c>
      <c r="AL62">
        <v>24.402000000000001</v>
      </c>
      <c r="AM62">
        <v>16.345120999999999</v>
      </c>
      <c r="AN62">
        <v>0.84221400000000002</v>
      </c>
      <c r="AO62">
        <v>0</v>
      </c>
      <c r="AP62">
        <v>0</v>
      </c>
      <c r="AQ62">
        <v>38.022941000000003</v>
      </c>
      <c r="AR62">
        <v>40.847999999999999</v>
      </c>
      <c r="AS62">
        <v>21.523199999999999</v>
      </c>
      <c r="AT62">
        <v>14.9968</v>
      </c>
      <c r="AU62">
        <v>0</v>
      </c>
      <c r="AV62">
        <v>14.244864</v>
      </c>
      <c r="AW62">
        <v>50.800941999999999</v>
      </c>
      <c r="AX62">
        <v>5.7164000000000001</v>
      </c>
      <c r="AY62">
        <v>0</v>
      </c>
      <c r="AZ62">
        <f t="shared" si="0"/>
        <v>81.802645999999996</v>
      </c>
      <c r="BA62">
        <f t="shared" si="1"/>
        <v>2759.4768689999992</v>
      </c>
      <c r="BD62">
        <v>4.2938999999999998</v>
      </c>
      <c r="BE62">
        <v>0</v>
      </c>
      <c r="BF62">
        <v>2.3188E-2</v>
      </c>
      <c r="BG62">
        <v>0</v>
      </c>
      <c r="BH62">
        <v>0</v>
      </c>
      <c r="BI62">
        <v>0.84606800000000004</v>
      </c>
      <c r="BJ62">
        <v>0</v>
      </c>
      <c r="BK62">
        <v>2.0007E-2</v>
      </c>
      <c r="BL62">
        <v>0</v>
      </c>
      <c r="BM62">
        <v>0</v>
      </c>
      <c r="BN62">
        <v>0</v>
      </c>
      <c r="BO62">
        <v>2.02</v>
      </c>
      <c r="BP62">
        <v>2.19</v>
      </c>
      <c r="BQ62">
        <v>3.542468</v>
      </c>
      <c r="BR62">
        <v>0.49598399999999998</v>
      </c>
      <c r="BS62">
        <v>1.64</v>
      </c>
      <c r="BT62">
        <v>0</v>
      </c>
      <c r="BU62">
        <v>0</v>
      </c>
      <c r="BV62">
        <v>0</v>
      </c>
      <c r="BW62">
        <v>6.23</v>
      </c>
      <c r="BX62">
        <v>4.2581249999999997</v>
      </c>
      <c r="BY62">
        <v>0.26</v>
      </c>
      <c r="BZ62">
        <v>1.938104</v>
      </c>
      <c r="CA62">
        <v>3.5116900000000002</v>
      </c>
      <c r="CB62">
        <v>1.82</v>
      </c>
      <c r="CC62">
        <v>1.33</v>
      </c>
      <c r="CD62">
        <v>1.32</v>
      </c>
      <c r="CE62">
        <v>0.94</v>
      </c>
      <c r="CF62">
        <v>0.23</v>
      </c>
      <c r="CG62">
        <v>3.78</v>
      </c>
      <c r="CH62">
        <v>0</v>
      </c>
      <c r="CI62">
        <v>7.69</v>
      </c>
      <c r="CJ62">
        <v>1.95</v>
      </c>
      <c r="CK62">
        <v>1.84</v>
      </c>
      <c r="CL62">
        <v>5.313701</v>
      </c>
      <c r="CM62">
        <v>1.870228</v>
      </c>
      <c r="CN62">
        <v>3.542468</v>
      </c>
      <c r="CO62">
        <v>3.04</v>
      </c>
      <c r="CP62">
        <v>0.99398600000000004</v>
      </c>
      <c r="CQ62">
        <v>1.3710979999999999</v>
      </c>
      <c r="CR62">
        <v>3.57</v>
      </c>
      <c r="CS62">
        <v>2.0177679999999998</v>
      </c>
      <c r="CT62">
        <v>1.9429620000000001</v>
      </c>
      <c r="CU62">
        <v>1.959684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81.802645999999996</v>
      </c>
    </row>
    <row r="63" spans="1:114">
      <c r="A63" t="s">
        <v>105</v>
      </c>
      <c r="B63">
        <v>0</v>
      </c>
      <c r="C63">
        <v>25.202452000000001</v>
      </c>
      <c r="D63">
        <v>5.4787939999999997</v>
      </c>
      <c r="E63">
        <v>0</v>
      </c>
      <c r="F63">
        <v>0</v>
      </c>
      <c r="G63">
        <v>22.628482000000002</v>
      </c>
      <c r="H63">
        <v>0</v>
      </c>
      <c r="I63">
        <v>75.456479999999999</v>
      </c>
      <c r="J63">
        <v>5.7164000000000001</v>
      </c>
      <c r="K63">
        <v>687.79276700000003</v>
      </c>
      <c r="L63">
        <v>437.61432400000001</v>
      </c>
      <c r="M63">
        <v>92.912925000000001</v>
      </c>
      <c r="N63">
        <v>119.136178</v>
      </c>
      <c r="O63">
        <v>124.789163</v>
      </c>
      <c r="P63">
        <v>101.838258</v>
      </c>
      <c r="Q63">
        <v>21.969277000000002</v>
      </c>
      <c r="R63">
        <v>42.846212999999999</v>
      </c>
      <c r="S63">
        <v>26.616266</v>
      </c>
      <c r="T63">
        <v>0.56176800000000005</v>
      </c>
      <c r="U63">
        <v>348.97500000000002</v>
      </c>
      <c r="V63">
        <v>14.253199</v>
      </c>
      <c r="W63">
        <v>44.377769999999998</v>
      </c>
      <c r="X63">
        <v>147.515625</v>
      </c>
      <c r="Y63">
        <v>0</v>
      </c>
      <c r="Z63">
        <v>13.1076</v>
      </c>
      <c r="AA63">
        <v>14.04936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42.599863999999997</v>
      </c>
      <c r="AH63">
        <v>0</v>
      </c>
      <c r="AI63">
        <v>0</v>
      </c>
      <c r="AJ63">
        <v>0</v>
      </c>
      <c r="AK63">
        <v>26.161387999999999</v>
      </c>
      <c r="AL63">
        <v>12.782</v>
      </c>
      <c r="AM63">
        <v>16.345120999999999</v>
      </c>
      <c r="AN63">
        <v>0.84221400000000002</v>
      </c>
      <c r="AO63">
        <v>0</v>
      </c>
      <c r="AP63">
        <v>0</v>
      </c>
      <c r="AQ63">
        <v>38.022941000000003</v>
      </c>
      <c r="AR63">
        <v>40.847999999999999</v>
      </c>
      <c r="AS63">
        <v>21.523199999999999</v>
      </c>
      <c r="AT63">
        <v>14.9968</v>
      </c>
      <c r="AU63">
        <v>0</v>
      </c>
      <c r="AV63">
        <v>14.244864</v>
      </c>
      <c r="AW63">
        <v>50.800941999999999</v>
      </c>
      <c r="AX63">
        <v>5.7164000000000001</v>
      </c>
      <c r="AY63">
        <v>0</v>
      </c>
      <c r="AZ63">
        <f t="shared" si="0"/>
        <v>81.412646000000009</v>
      </c>
      <c r="BA63">
        <f t="shared" si="1"/>
        <v>2747.4668689999994</v>
      </c>
      <c r="BD63">
        <v>4.2938999999999998</v>
      </c>
      <c r="BE63">
        <v>0</v>
      </c>
      <c r="BF63">
        <v>2.3188E-2</v>
      </c>
      <c r="BG63">
        <v>0</v>
      </c>
      <c r="BH63">
        <v>0</v>
      </c>
      <c r="BI63">
        <v>0.84606800000000004</v>
      </c>
      <c r="BJ63">
        <v>0</v>
      </c>
      <c r="BK63">
        <v>2.0007E-2</v>
      </c>
      <c r="BL63">
        <v>0</v>
      </c>
      <c r="BM63">
        <v>0</v>
      </c>
      <c r="BN63">
        <v>0</v>
      </c>
      <c r="BO63">
        <v>2.02</v>
      </c>
      <c r="BP63">
        <v>2.19</v>
      </c>
      <c r="BQ63">
        <v>3.542468</v>
      </c>
      <c r="BR63">
        <v>0.49598399999999998</v>
      </c>
      <c r="BS63">
        <v>1.64</v>
      </c>
      <c r="BT63">
        <v>0</v>
      </c>
      <c r="BU63">
        <v>0</v>
      </c>
      <c r="BV63">
        <v>0</v>
      </c>
      <c r="BW63">
        <v>6.23</v>
      </c>
      <c r="BX63">
        <v>4.2581249999999997</v>
      </c>
      <c r="BY63">
        <v>0.26</v>
      </c>
      <c r="BZ63">
        <v>1.938104</v>
      </c>
      <c r="CA63">
        <v>3.5116900000000002</v>
      </c>
      <c r="CB63">
        <v>1.82</v>
      </c>
      <c r="CC63">
        <v>1.33</v>
      </c>
      <c r="CD63">
        <v>1.32</v>
      </c>
      <c r="CE63">
        <v>0.94</v>
      </c>
      <c r="CF63">
        <v>0.23</v>
      </c>
      <c r="CG63">
        <v>3.78</v>
      </c>
      <c r="CH63">
        <v>0</v>
      </c>
      <c r="CI63">
        <v>7.69</v>
      </c>
      <c r="CJ63">
        <v>1.95</v>
      </c>
      <c r="CK63">
        <v>1.84</v>
      </c>
      <c r="CL63">
        <v>5.313701</v>
      </c>
      <c r="CM63">
        <v>1.870228</v>
      </c>
      <c r="CN63">
        <v>3.542468</v>
      </c>
      <c r="CO63">
        <v>3.04</v>
      </c>
      <c r="CP63">
        <v>0.99398600000000004</v>
      </c>
      <c r="CQ63">
        <v>1.3710979999999999</v>
      </c>
      <c r="CR63">
        <v>3.18</v>
      </c>
      <c r="CS63">
        <v>2.0177679999999998</v>
      </c>
      <c r="CT63">
        <v>1.9429620000000001</v>
      </c>
      <c r="CU63">
        <v>1.959684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81.412646000000009</v>
      </c>
    </row>
    <row r="64" spans="1:114">
      <c r="A64" t="s">
        <v>106</v>
      </c>
      <c r="B64">
        <v>0</v>
      </c>
      <c r="C64">
        <v>25.202452000000001</v>
      </c>
      <c r="D64">
        <v>5.4787939999999997</v>
      </c>
      <c r="E64">
        <v>0</v>
      </c>
      <c r="F64">
        <v>0</v>
      </c>
      <c r="G64">
        <v>22.628482000000002</v>
      </c>
      <c r="H64">
        <v>0</v>
      </c>
      <c r="I64">
        <v>75.456479999999999</v>
      </c>
      <c r="J64">
        <v>5.7164000000000001</v>
      </c>
      <c r="K64">
        <v>687.79276700000003</v>
      </c>
      <c r="L64">
        <v>437.61432400000001</v>
      </c>
      <c r="M64">
        <v>92.912925000000001</v>
      </c>
      <c r="N64">
        <v>119.136178</v>
      </c>
      <c r="O64">
        <v>124.789163</v>
      </c>
      <c r="P64">
        <v>101.838258</v>
      </c>
      <c r="Q64">
        <v>21.969277000000002</v>
      </c>
      <c r="R64">
        <v>42.846212999999999</v>
      </c>
      <c r="S64">
        <v>26.616266</v>
      </c>
      <c r="T64">
        <v>0.56176800000000005</v>
      </c>
      <c r="U64">
        <v>348.97500000000002</v>
      </c>
      <c r="V64">
        <v>14.253199</v>
      </c>
      <c r="W64">
        <v>44.377769999999998</v>
      </c>
      <c r="X64">
        <v>147.515625</v>
      </c>
      <c r="Y64">
        <v>0</v>
      </c>
      <c r="Z64">
        <v>13.1076</v>
      </c>
      <c r="AA64">
        <v>14.04936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42.599863999999997</v>
      </c>
      <c r="AH64">
        <v>0</v>
      </c>
      <c r="AI64">
        <v>0</v>
      </c>
      <c r="AJ64">
        <v>0</v>
      </c>
      <c r="AK64">
        <v>26.161387999999999</v>
      </c>
      <c r="AL64">
        <v>12.782</v>
      </c>
      <c r="AM64">
        <v>16.345120999999999</v>
      </c>
      <c r="AN64">
        <v>0.84221400000000002</v>
      </c>
      <c r="AO64">
        <v>0</v>
      </c>
      <c r="AP64">
        <v>0</v>
      </c>
      <c r="AQ64">
        <v>38.022941000000003</v>
      </c>
      <c r="AR64">
        <v>40.847999999999999</v>
      </c>
      <c r="AS64">
        <v>21.523199999999999</v>
      </c>
      <c r="AT64">
        <v>14.9968</v>
      </c>
      <c r="AU64">
        <v>0</v>
      </c>
      <c r="AV64">
        <v>14.244864</v>
      </c>
      <c r="AW64">
        <v>50.800941999999999</v>
      </c>
      <c r="AX64">
        <v>5.7164000000000001</v>
      </c>
      <c r="AY64">
        <v>0</v>
      </c>
      <c r="AZ64">
        <f t="shared" si="0"/>
        <v>81.412497000000016</v>
      </c>
      <c r="BA64">
        <f t="shared" si="1"/>
        <v>2747.466719999999</v>
      </c>
      <c r="BD64">
        <v>4.2938999999999998</v>
      </c>
      <c r="BE64">
        <v>0</v>
      </c>
      <c r="BF64">
        <v>2.3039E-2</v>
      </c>
      <c r="BG64">
        <v>0</v>
      </c>
      <c r="BH64">
        <v>0</v>
      </c>
      <c r="BI64">
        <v>0.84606800000000004</v>
      </c>
      <c r="BJ64">
        <v>0</v>
      </c>
      <c r="BK64">
        <v>2.0007E-2</v>
      </c>
      <c r="BL64">
        <v>0</v>
      </c>
      <c r="BM64">
        <v>0</v>
      </c>
      <c r="BN64">
        <v>0</v>
      </c>
      <c r="BO64">
        <v>2.02</v>
      </c>
      <c r="BP64">
        <v>2.19</v>
      </c>
      <c r="BQ64">
        <v>3.542468</v>
      </c>
      <c r="BR64">
        <v>0.49598399999999998</v>
      </c>
      <c r="BS64">
        <v>1.64</v>
      </c>
      <c r="BT64">
        <v>0</v>
      </c>
      <c r="BU64">
        <v>0</v>
      </c>
      <c r="BV64">
        <v>0</v>
      </c>
      <c r="BW64">
        <v>6.23</v>
      </c>
      <c r="BX64">
        <v>4.2581249999999997</v>
      </c>
      <c r="BY64">
        <v>0.26</v>
      </c>
      <c r="BZ64">
        <v>1.938104</v>
      </c>
      <c r="CA64">
        <v>3.5116900000000002</v>
      </c>
      <c r="CB64">
        <v>1.82</v>
      </c>
      <c r="CC64">
        <v>1.33</v>
      </c>
      <c r="CD64">
        <v>1.32</v>
      </c>
      <c r="CE64">
        <v>0.94</v>
      </c>
      <c r="CF64">
        <v>0.23</v>
      </c>
      <c r="CG64">
        <v>3.78</v>
      </c>
      <c r="CH64">
        <v>0</v>
      </c>
      <c r="CI64">
        <v>7.69</v>
      </c>
      <c r="CJ64">
        <v>1.95</v>
      </c>
      <c r="CK64">
        <v>1.84</v>
      </c>
      <c r="CL64">
        <v>5.313701</v>
      </c>
      <c r="CM64">
        <v>1.870228</v>
      </c>
      <c r="CN64">
        <v>3.542468</v>
      </c>
      <c r="CO64">
        <v>3.04</v>
      </c>
      <c r="CP64">
        <v>0.99398600000000004</v>
      </c>
      <c r="CQ64">
        <v>1.3710979999999999</v>
      </c>
      <c r="CR64">
        <v>3.18</v>
      </c>
      <c r="CS64">
        <v>2.0177679999999998</v>
      </c>
      <c r="CT64">
        <v>1.9429620000000001</v>
      </c>
      <c r="CU64">
        <v>1.959684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81.412497000000016</v>
      </c>
    </row>
    <row r="65" spans="1:114">
      <c r="A65" t="s">
        <v>107</v>
      </c>
      <c r="B65">
        <v>0</v>
      </c>
      <c r="C65">
        <v>25.202452000000001</v>
      </c>
      <c r="D65">
        <v>5.4787939999999997</v>
      </c>
      <c r="E65">
        <v>0</v>
      </c>
      <c r="F65">
        <v>0</v>
      </c>
      <c r="G65">
        <v>22.628482000000002</v>
      </c>
      <c r="H65">
        <v>0</v>
      </c>
      <c r="I65">
        <v>75.456479999999999</v>
      </c>
      <c r="J65">
        <v>5.7164000000000001</v>
      </c>
      <c r="K65">
        <v>687.79276700000003</v>
      </c>
      <c r="L65">
        <v>437.61432400000001</v>
      </c>
      <c r="M65">
        <v>92.912925000000001</v>
      </c>
      <c r="N65">
        <v>119.136178</v>
      </c>
      <c r="O65">
        <v>124.789163</v>
      </c>
      <c r="P65">
        <v>104.118219</v>
      </c>
      <c r="Q65">
        <v>21.969277000000002</v>
      </c>
      <c r="R65">
        <v>42.846212999999999</v>
      </c>
      <c r="S65">
        <v>26.616266</v>
      </c>
      <c r="T65">
        <v>0.56176800000000005</v>
      </c>
      <c r="U65">
        <v>348.97500000000002</v>
      </c>
      <c r="V65">
        <v>14.253199</v>
      </c>
      <c r="W65">
        <v>44.377769999999998</v>
      </c>
      <c r="X65">
        <v>147.515625</v>
      </c>
      <c r="Y65">
        <v>0</v>
      </c>
      <c r="Z65">
        <v>13.1076</v>
      </c>
      <c r="AA65">
        <v>14.04936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42.599863999999997</v>
      </c>
      <c r="AH65">
        <v>0</v>
      </c>
      <c r="AI65">
        <v>0</v>
      </c>
      <c r="AJ65">
        <v>0</v>
      </c>
      <c r="AK65">
        <v>26.161387999999999</v>
      </c>
      <c r="AL65">
        <v>12.782</v>
      </c>
      <c r="AM65">
        <v>16.345120999999999</v>
      </c>
      <c r="AN65">
        <v>0.84221400000000002</v>
      </c>
      <c r="AO65">
        <v>0</v>
      </c>
      <c r="AP65">
        <v>0</v>
      </c>
      <c r="AQ65">
        <v>38.022941000000003</v>
      </c>
      <c r="AR65">
        <v>40.847999999999999</v>
      </c>
      <c r="AS65">
        <v>21.523199999999999</v>
      </c>
      <c r="AT65">
        <v>14.9968</v>
      </c>
      <c r="AU65">
        <v>0</v>
      </c>
      <c r="AV65">
        <v>14.244864</v>
      </c>
      <c r="AW65">
        <v>50.800941999999999</v>
      </c>
      <c r="AX65">
        <v>5.7164000000000001</v>
      </c>
      <c r="AY65">
        <v>0</v>
      </c>
      <c r="AZ65">
        <f t="shared" si="0"/>
        <v>81.472497000000018</v>
      </c>
      <c r="BA65">
        <f t="shared" si="1"/>
        <v>2749.8066809999991</v>
      </c>
      <c r="BD65">
        <v>4.2938999999999998</v>
      </c>
      <c r="BE65">
        <v>0</v>
      </c>
      <c r="BF65">
        <v>2.3039E-2</v>
      </c>
      <c r="BG65">
        <v>0</v>
      </c>
      <c r="BH65">
        <v>0</v>
      </c>
      <c r="BI65">
        <v>0.84606800000000004</v>
      </c>
      <c r="BJ65">
        <v>0</v>
      </c>
      <c r="BK65">
        <v>2.0007E-2</v>
      </c>
      <c r="BL65">
        <v>0</v>
      </c>
      <c r="BM65">
        <v>0</v>
      </c>
      <c r="BN65">
        <v>0</v>
      </c>
      <c r="BO65">
        <v>2.02</v>
      </c>
      <c r="BP65">
        <v>2.19</v>
      </c>
      <c r="BQ65">
        <v>3.542468</v>
      </c>
      <c r="BR65">
        <v>0.49598399999999998</v>
      </c>
      <c r="BS65">
        <v>1.64</v>
      </c>
      <c r="BT65">
        <v>0</v>
      </c>
      <c r="BU65">
        <v>0</v>
      </c>
      <c r="BV65">
        <v>0</v>
      </c>
      <c r="BW65">
        <v>6.23</v>
      </c>
      <c r="BX65">
        <v>4.2581249999999997</v>
      </c>
      <c r="BY65">
        <v>0.26</v>
      </c>
      <c r="BZ65">
        <v>1.938104</v>
      </c>
      <c r="CA65">
        <v>3.5116900000000002</v>
      </c>
      <c r="CB65">
        <v>1.86</v>
      </c>
      <c r="CC65">
        <v>1.33</v>
      </c>
      <c r="CD65">
        <v>1.32</v>
      </c>
      <c r="CE65">
        <v>0.96</v>
      </c>
      <c r="CF65">
        <v>0.23</v>
      </c>
      <c r="CG65">
        <v>3.78</v>
      </c>
      <c r="CH65">
        <v>0</v>
      </c>
      <c r="CI65">
        <v>7.69</v>
      </c>
      <c r="CJ65">
        <v>1.95</v>
      </c>
      <c r="CK65">
        <v>1.84</v>
      </c>
      <c r="CL65">
        <v>5.313701</v>
      </c>
      <c r="CM65">
        <v>1.870228</v>
      </c>
      <c r="CN65">
        <v>3.542468</v>
      </c>
      <c r="CO65">
        <v>3.04</v>
      </c>
      <c r="CP65">
        <v>0.99398600000000004</v>
      </c>
      <c r="CQ65">
        <v>1.3710979999999999</v>
      </c>
      <c r="CR65">
        <v>3.18</v>
      </c>
      <c r="CS65">
        <v>2.0177679999999998</v>
      </c>
      <c r="CT65">
        <v>1.9429620000000001</v>
      </c>
      <c r="CU65">
        <v>1.959684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81.472497000000018</v>
      </c>
    </row>
    <row r="66" spans="1:114">
      <c r="A66" t="s">
        <v>108</v>
      </c>
      <c r="B66">
        <v>0</v>
      </c>
      <c r="C66">
        <v>25.202452000000001</v>
      </c>
      <c r="D66">
        <v>5.4787939999999997</v>
      </c>
      <c r="E66">
        <v>0</v>
      </c>
      <c r="F66">
        <v>0</v>
      </c>
      <c r="G66">
        <v>22.628482000000002</v>
      </c>
      <c r="H66">
        <v>0</v>
      </c>
      <c r="I66">
        <v>75.456479999999999</v>
      </c>
      <c r="J66">
        <v>5.7164000000000001</v>
      </c>
      <c r="K66">
        <v>687.79276700000003</v>
      </c>
      <c r="L66">
        <v>437.61432400000001</v>
      </c>
      <c r="M66">
        <v>92.912925000000001</v>
      </c>
      <c r="N66">
        <v>119.136178</v>
      </c>
      <c r="O66">
        <v>124.789163</v>
      </c>
      <c r="P66">
        <v>104.118219</v>
      </c>
      <c r="Q66">
        <v>21.969277000000002</v>
      </c>
      <c r="R66">
        <v>42.846212999999999</v>
      </c>
      <c r="S66">
        <v>26.616266</v>
      </c>
      <c r="T66">
        <v>0.56176800000000005</v>
      </c>
      <c r="U66">
        <v>348.97500000000002</v>
      </c>
      <c r="V66">
        <v>14.253199</v>
      </c>
      <c r="W66">
        <v>44.377769999999998</v>
      </c>
      <c r="X66">
        <v>147.515625</v>
      </c>
      <c r="Y66">
        <v>0</v>
      </c>
      <c r="Z66">
        <v>13.1076</v>
      </c>
      <c r="AA66">
        <v>14.04936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42.599863999999997</v>
      </c>
      <c r="AH66">
        <v>0</v>
      </c>
      <c r="AI66">
        <v>0</v>
      </c>
      <c r="AJ66">
        <v>0</v>
      </c>
      <c r="AK66">
        <v>26.161387999999999</v>
      </c>
      <c r="AL66">
        <v>12.782</v>
      </c>
      <c r="AM66">
        <v>16.345120999999999</v>
      </c>
      <c r="AN66">
        <v>0.84221400000000002</v>
      </c>
      <c r="AO66">
        <v>0</v>
      </c>
      <c r="AP66">
        <v>0</v>
      </c>
      <c r="AQ66">
        <v>38.022941000000003</v>
      </c>
      <c r="AR66">
        <v>40.847999999999999</v>
      </c>
      <c r="AS66">
        <v>21.523199999999999</v>
      </c>
      <c r="AT66">
        <v>14.9968</v>
      </c>
      <c r="AU66">
        <v>0</v>
      </c>
      <c r="AV66">
        <v>14.244864</v>
      </c>
      <c r="AW66">
        <v>50.800941999999999</v>
      </c>
      <c r="AX66">
        <v>5.7164000000000001</v>
      </c>
      <c r="AY66">
        <v>0</v>
      </c>
      <c r="AZ66">
        <f t="shared" si="0"/>
        <v>81.472497000000018</v>
      </c>
      <c r="BA66">
        <f t="shared" si="1"/>
        <v>2749.8066809999991</v>
      </c>
      <c r="BD66">
        <v>4.2938999999999998</v>
      </c>
      <c r="BE66">
        <v>0</v>
      </c>
      <c r="BF66">
        <v>2.3039E-2</v>
      </c>
      <c r="BG66">
        <v>0</v>
      </c>
      <c r="BH66">
        <v>0</v>
      </c>
      <c r="BI66">
        <v>0.84606800000000004</v>
      </c>
      <c r="BJ66">
        <v>0</v>
      </c>
      <c r="BK66">
        <v>2.0007E-2</v>
      </c>
      <c r="BL66">
        <v>0</v>
      </c>
      <c r="BM66">
        <v>0</v>
      </c>
      <c r="BN66">
        <v>0</v>
      </c>
      <c r="BO66">
        <v>2.02</v>
      </c>
      <c r="BP66">
        <v>2.19</v>
      </c>
      <c r="BQ66">
        <v>3.542468</v>
      </c>
      <c r="BR66">
        <v>0.49598399999999998</v>
      </c>
      <c r="BS66">
        <v>1.64</v>
      </c>
      <c r="BT66">
        <v>0</v>
      </c>
      <c r="BU66">
        <v>0</v>
      </c>
      <c r="BV66">
        <v>0</v>
      </c>
      <c r="BW66">
        <v>6.23</v>
      </c>
      <c r="BX66">
        <v>4.2581249999999997</v>
      </c>
      <c r="BY66">
        <v>0.26</v>
      </c>
      <c r="BZ66">
        <v>1.938104</v>
      </c>
      <c r="CA66">
        <v>3.5116900000000002</v>
      </c>
      <c r="CB66">
        <v>1.86</v>
      </c>
      <c r="CC66">
        <v>1.33</v>
      </c>
      <c r="CD66">
        <v>1.32</v>
      </c>
      <c r="CE66">
        <v>0.96</v>
      </c>
      <c r="CF66">
        <v>0.23</v>
      </c>
      <c r="CG66">
        <v>3.78</v>
      </c>
      <c r="CH66">
        <v>0</v>
      </c>
      <c r="CI66">
        <v>7.69</v>
      </c>
      <c r="CJ66">
        <v>1.95</v>
      </c>
      <c r="CK66">
        <v>1.84</v>
      </c>
      <c r="CL66">
        <v>5.313701</v>
      </c>
      <c r="CM66">
        <v>1.870228</v>
      </c>
      <c r="CN66">
        <v>3.542468</v>
      </c>
      <c r="CO66">
        <v>3.04</v>
      </c>
      <c r="CP66">
        <v>0.99398600000000004</v>
      </c>
      <c r="CQ66">
        <v>1.3710979999999999</v>
      </c>
      <c r="CR66">
        <v>3.18</v>
      </c>
      <c r="CS66">
        <v>2.0177679999999998</v>
      </c>
      <c r="CT66">
        <v>1.9429620000000001</v>
      </c>
      <c r="CU66">
        <v>1.959684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81.472497000000018</v>
      </c>
    </row>
    <row r="67" spans="1:114">
      <c r="A67" t="s">
        <v>109</v>
      </c>
      <c r="B67">
        <v>0</v>
      </c>
      <c r="C67">
        <v>25.202452000000001</v>
      </c>
      <c r="D67">
        <v>5.4787939999999997</v>
      </c>
      <c r="E67">
        <v>0</v>
      </c>
      <c r="F67">
        <v>0</v>
      </c>
      <c r="G67">
        <v>22.628482000000002</v>
      </c>
      <c r="H67">
        <v>0</v>
      </c>
      <c r="I67">
        <v>76.599760000000003</v>
      </c>
      <c r="J67">
        <v>5.7164000000000001</v>
      </c>
      <c r="K67">
        <v>687.79276700000003</v>
      </c>
      <c r="L67">
        <v>437.61432400000001</v>
      </c>
      <c r="M67">
        <v>92.912925000000001</v>
      </c>
      <c r="N67">
        <v>119.136178</v>
      </c>
      <c r="O67">
        <v>124.789163</v>
      </c>
      <c r="P67">
        <v>104.118219</v>
      </c>
      <c r="Q67">
        <v>21.969277000000002</v>
      </c>
      <c r="R67">
        <v>42.846212999999999</v>
      </c>
      <c r="S67">
        <v>26.616266</v>
      </c>
      <c r="T67">
        <v>0.56176800000000005</v>
      </c>
      <c r="U67">
        <v>348.97500000000002</v>
      </c>
      <c r="V67">
        <v>14.253199</v>
      </c>
      <c r="W67">
        <v>44.377769999999998</v>
      </c>
      <c r="X67">
        <v>147.515625</v>
      </c>
      <c r="Y67">
        <v>0</v>
      </c>
      <c r="Z67">
        <v>13.1076</v>
      </c>
      <c r="AA67">
        <v>14.04936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42.599863999999997</v>
      </c>
      <c r="AH67">
        <v>0</v>
      </c>
      <c r="AI67">
        <v>0</v>
      </c>
      <c r="AJ67">
        <v>0</v>
      </c>
      <c r="AK67">
        <v>26.161387999999999</v>
      </c>
      <c r="AL67">
        <v>12.782</v>
      </c>
      <c r="AM67">
        <v>16.345120999999999</v>
      </c>
      <c r="AN67">
        <v>0.84221400000000002</v>
      </c>
      <c r="AO67">
        <v>0</v>
      </c>
      <c r="AP67">
        <v>0</v>
      </c>
      <c r="AQ67">
        <v>38.022941000000003</v>
      </c>
      <c r="AR67">
        <v>47.472000000000001</v>
      </c>
      <c r="AS67">
        <v>21.523199999999999</v>
      </c>
      <c r="AT67">
        <v>14.9968</v>
      </c>
      <c r="AU67">
        <v>0</v>
      </c>
      <c r="AV67">
        <v>14.244864</v>
      </c>
      <c r="AW67">
        <v>50.800941999999999</v>
      </c>
      <c r="AX67">
        <v>5.7164000000000001</v>
      </c>
      <c r="AY67">
        <v>0</v>
      </c>
      <c r="AZ67">
        <f t="shared" si="0"/>
        <v>81.472422000000023</v>
      </c>
      <c r="BA67">
        <f t="shared" si="1"/>
        <v>2757.5738859999992</v>
      </c>
      <c r="BD67">
        <v>4.2938999999999998</v>
      </c>
      <c r="BE67">
        <v>0</v>
      </c>
      <c r="BF67">
        <v>2.2963999999999998E-2</v>
      </c>
      <c r="BG67">
        <v>0</v>
      </c>
      <c r="BH67">
        <v>0</v>
      </c>
      <c r="BI67">
        <v>0.84606800000000004</v>
      </c>
      <c r="BJ67">
        <v>0</v>
      </c>
      <c r="BK67">
        <v>2.0007E-2</v>
      </c>
      <c r="BL67">
        <v>0</v>
      </c>
      <c r="BM67">
        <v>0</v>
      </c>
      <c r="BN67">
        <v>0</v>
      </c>
      <c r="BO67">
        <v>2.02</v>
      </c>
      <c r="BP67">
        <v>2.19</v>
      </c>
      <c r="BQ67">
        <v>3.542468</v>
      </c>
      <c r="BR67">
        <v>0.49598399999999998</v>
      </c>
      <c r="BS67">
        <v>1.64</v>
      </c>
      <c r="BT67">
        <v>0</v>
      </c>
      <c r="BU67">
        <v>0</v>
      </c>
      <c r="BV67">
        <v>0</v>
      </c>
      <c r="BW67">
        <v>6.23</v>
      </c>
      <c r="BX67">
        <v>4.2581249999999997</v>
      </c>
      <c r="BY67">
        <v>0.26</v>
      </c>
      <c r="BZ67">
        <v>1.938104</v>
      </c>
      <c r="CA67">
        <v>3.5116900000000002</v>
      </c>
      <c r="CB67">
        <v>1.86</v>
      </c>
      <c r="CC67">
        <v>1.33</v>
      </c>
      <c r="CD67">
        <v>1.32</v>
      </c>
      <c r="CE67">
        <v>0.96</v>
      </c>
      <c r="CF67">
        <v>0.23</v>
      </c>
      <c r="CG67">
        <v>3.78</v>
      </c>
      <c r="CH67">
        <v>0</v>
      </c>
      <c r="CI67">
        <v>7.69</v>
      </c>
      <c r="CJ67">
        <v>1.95</v>
      </c>
      <c r="CK67">
        <v>1.84</v>
      </c>
      <c r="CL67">
        <v>5.313701</v>
      </c>
      <c r="CM67">
        <v>1.870228</v>
      </c>
      <c r="CN67">
        <v>3.542468</v>
      </c>
      <c r="CO67">
        <v>3.04</v>
      </c>
      <c r="CP67">
        <v>0.99398600000000004</v>
      </c>
      <c r="CQ67">
        <v>1.3710979999999999</v>
      </c>
      <c r="CR67">
        <v>3.18</v>
      </c>
      <c r="CS67">
        <v>2.0177679999999998</v>
      </c>
      <c r="CT67">
        <v>1.9429620000000001</v>
      </c>
      <c r="CU67">
        <v>1.959684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81.472422000000023</v>
      </c>
    </row>
    <row r="68" spans="1:114">
      <c r="A68" t="s">
        <v>110</v>
      </c>
      <c r="B68">
        <v>0</v>
      </c>
      <c r="C68">
        <v>25.202452000000001</v>
      </c>
      <c r="D68">
        <v>5.4787939999999997</v>
      </c>
      <c r="E68">
        <v>0</v>
      </c>
      <c r="F68">
        <v>0</v>
      </c>
      <c r="G68">
        <v>22.628482000000002</v>
      </c>
      <c r="H68">
        <v>0</v>
      </c>
      <c r="I68">
        <v>76.599760000000003</v>
      </c>
      <c r="J68">
        <v>5.7164000000000001</v>
      </c>
      <c r="K68">
        <v>687.79276700000003</v>
      </c>
      <c r="L68">
        <v>437.61432400000001</v>
      </c>
      <c r="M68">
        <v>92.912925000000001</v>
      </c>
      <c r="N68">
        <v>119.136178</v>
      </c>
      <c r="O68">
        <v>124.789163</v>
      </c>
      <c r="P68">
        <v>104.118219</v>
      </c>
      <c r="Q68">
        <v>21.969277000000002</v>
      </c>
      <c r="R68">
        <v>42.846212999999999</v>
      </c>
      <c r="S68">
        <v>26.616266</v>
      </c>
      <c r="T68">
        <v>0.56176800000000005</v>
      </c>
      <c r="U68">
        <v>348.97500000000002</v>
      </c>
      <c r="V68">
        <v>14.253199</v>
      </c>
      <c r="W68">
        <v>44.377769999999998</v>
      </c>
      <c r="X68">
        <v>147.515625</v>
      </c>
      <c r="Y68">
        <v>0</v>
      </c>
      <c r="Z68">
        <v>13.1076</v>
      </c>
      <c r="AA68">
        <v>14.04936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42.599863999999997</v>
      </c>
      <c r="AH68">
        <v>0</v>
      </c>
      <c r="AI68">
        <v>0</v>
      </c>
      <c r="AJ68">
        <v>0</v>
      </c>
      <c r="AK68">
        <v>26.161387999999999</v>
      </c>
      <c r="AL68">
        <v>12.782</v>
      </c>
      <c r="AM68">
        <v>16.345120999999999</v>
      </c>
      <c r="AN68">
        <v>0.84221400000000002</v>
      </c>
      <c r="AO68">
        <v>0</v>
      </c>
      <c r="AP68">
        <v>0</v>
      </c>
      <c r="AQ68">
        <v>38.022941000000003</v>
      </c>
      <c r="AR68">
        <v>47.472000000000001</v>
      </c>
      <c r="AS68">
        <v>21.523199999999999</v>
      </c>
      <c r="AT68">
        <v>14.9968</v>
      </c>
      <c r="AU68">
        <v>0</v>
      </c>
      <c r="AV68">
        <v>14.244864</v>
      </c>
      <c r="AW68">
        <v>50.800941999999999</v>
      </c>
      <c r="AX68">
        <v>5.7164000000000001</v>
      </c>
      <c r="AY68">
        <v>0</v>
      </c>
      <c r="AZ68">
        <f t="shared" ref="AZ68:AZ98" si="3">DJ68</f>
        <v>81.472422000000023</v>
      </c>
      <c r="BA68">
        <f t="shared" ref="BA68:BA98" si="4">SUM(B68:AZ68)</f>
        <v>2757.5738859999992</v>
      </c>
      <c r="BD68">
        <v>4.2938999999999998</v>
      </c>
      <c r="BE68">
        <v>0</v>
      </c>
      <c r="BF68">
        <v>2.2963999999999998E-2</v>
      </c>
      <c r="BG68">
        <v>0</v>
      </c>
      <c r="BH68">
        <v>0</v>
      </c>
      <c r="BI68">
        <v>0.84606800000000004</v>
      </c>
      <c r="BJ68">
        <v>0</v>
      </c>
      <c r="BK68">
        <v>2.0007E-2</v>
      </c>
      <c r="BL68">
        <v>0</v>
      </c>
      <c r="BM68">
        <v>0</v>
      </c>
      <c r="BN68">
        <v>0</v>
      </c>
      <c r="BO68">
        <v>2.02</v>
      </c>
      <c r="BP68">
        <v>2.19</v>
      </c>
      <c r="BQ68">
        <v>3.542468</v>
      </c>
      <c r="BR68">
        <v>0.49598399999999998</v>
      </c>
      <c r="BS68">
        <v>1.64</v>
      </c>
      <c r="BT68">
        <v>0</v>
      </c>
      <c r="BU68">
        <v>0</v>
      </c>
      <c r="BV68">
        <v>0</v>
      </c>
      <c r="BW68">
        <v>6.23</v>
      </c>
      <c r="BX68">
        <v>4.2581249999999997</v>
      </c>
      <c r="BY68">
        <v>0.26</v>
      </c>
      <c r="BZ68">
        <v>1.938104</v>
      </c>
      <c r="CA68">
        <v>3.5116900000000002</v>
      </c>
      <c r="CB68">
        <v>1.86</v>
      </c>
      <c r="CC68">
        <v>1.33</v>
      </c>
      <c r="CD68">
        <v>1.32</v>
      </c>
      <c r="CE68">
        <v>0.96</v>
      </c>
      <c r="CF68">
        <v>0.23</v>
      </c>
      <c r="CG68">
        <v>3.78</v>
      </c>
      <c r="CH68">
        <v>0</v>
      </c>
      <c r="CI68">
        <v>7.69</v>
      </c>
      <c r="CJ68">
        <v>1.95</v>
      </c>
      <c r="CK68">
        <v>1.84</v>
      </c>
      <c r="CL68">
        <v>5.313701</v>
      </c>
      <c r="CM68">
        <v>1.870228</v>
      </c>
      <c r="CN68">
        <v>3.542468</v>
      </c>
      <c r="CO68">
        <v>3.04</v>
      </c>
      <c r="CP68">
        <v>0.99398600000000004</v>
      </c>
      <c r="CQ68">
        <v>1.3710979999999999</v>
      </c>
      <c r="CR68">
        <v>3.18</v>
      </c>
      <c r="CS68">
        <v>2.0177679999999998</v>
      </c>
      <c r="CT68">
        <v>1.9429620000000001</v>
      </c>
      <c r="CU68">
        <v>1.959684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81.472422000000023</v>
      </c>
    </row>
    <row r="69" spans="1:114">
      <c r="A69" t="s">
        <v>111</v>
      </c>
      <c r="B69">
        <v>0</v>
      </c>
      <c r="C69">
        <v>25.202452000000001</v>
      </c>
      <c r="D69">
        <v>5.4787939999999997</v>
      </c>
      <c r="E69">
        <v>0</v>
      </c>
      <c r="F69">
        <v>0</v>
      </c>
      <c r="G69">
        <v>22.628482000000002</v>
      </c>
      <c r="H69">
        <v>0</v>
      </c>
      <c r="I69">
        <v>76.599760000000003</v>
      </c>
      <c r="J69">
        <v>5.7164000000000001</v>
      </c>
      <c r="K69">
        <v>687.79276700000003</v>
      </c>
      <c r="L69">
        <v>437.61432400000001</v>
      </c>
      <c r="M69">
        <v>92.912925000000001</v>
      </c>
      <c r="N69">
        <v>119.136178</v>
      </c>
      <c r="O69">
        <v>124.789163</v>
      </c>
      <c r="P69">
        <v>104.118219</v>
      </c>
      <c r="Q69">
        <v>21.969277000000002</v>
      </c>
      <c r="R69">
        <v>42.846212999999999</v>
      </c>
      <c r="S69">
        <v>26.616266</v>
      </c>
      <c r="T69">
        <v>0.56176800000000005</v>
      </c>
      <c r="U69">
        <v>348.97500000000002</v>
      </c>
      <c r="V69">
        <v>14.253199</v>
      </c>
      <c r="W69">
        <v>44.377769999999998</v>
      </c>
      <c r="X69">
        <v>147.515625</v>
      </c>
      <c r="Y69">
        <v>0</v>
      </c>
      <c r="Z69">
        <v>6.5537999999999998</v>
      </c>
      <c r="AA69">
        <v>14.04936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42.599863999999997</v>
      </c>
      <c r="AH69">
        <v>0</v>
      </c>
      <c r="AI69">
        <v>0</v>
      </c>
      <c r="AJ69">
        <v>0</v>
      </c>
      <c r="AK69">
        <v>26.161387999999999</v>
      </c>
      <c r="AL69">
        <v>12.782</v>
      </c>
      <c r="AM69">
        <v>16.345120999999999</v>
      </c>
      <c r="AN69">
        <v>0.84221400000000002</v>
      </c>
      <c r="AO69">
        <v>0</v>
      </c>
      <c r="AP69">
        <v>0</v>
      </c>
      <c r="AQ69">
        <v>38.022941000000003</v>
      </c>
      <c r="AR69">
        <v>47.472000000000001</v>
      </c>
      <c r="AS69">
        <v>21.523199999999999</v>
      </c>
      <c r="AT69">
        <v>14.9968</v>
      </c>
      <c r="AU69">
        <v>0</v>
      </c>
      <c r="AV69">
        <v>14.244864</v>
      </c>
      <c r="AW69">
        <v>50.800941999999999</v>
      </c>
      <c r="AX69">
        <v>5.7164000000000001</v>
      </c>
      <c r="AY69">
        <v>0</v>
      </c>
      <c r="AZ69">
        <f t="shared" si="3"/>
        <v>81.492422000000019</v>
      </c>
      <c r="BA69">
        <f t="shared" si="4"/>
        <v>2751.0400859999995</v>
      </c>
      <c r="BD69">
        <v>4.2938999999999998</v>
      </c>
      <c r="BE69">
        <v>0</v>
      </c>
      <c r="BF69">
        <v>2.2963999999999998E-2</v>
      </c>
      <c r="BG69">
        <v>0</v>
      </c>
      <c r="BH69">
        <v>0</v>
      </c>
      <c r="BI69">
        <v>0.84606800000000004</v>
      </c>
      <c r="BJ69">
        <v>0</v>
      </c>
      <c r="BK69">
        <v>2.0007E-2</v>
      </c>
      <c r="BL69">
        <v>0</v>
      </c>
      <c r="BM69">
        <v>0</v>
      </c>
      <c r="BN69">
        <v>0</v>
      </c>
      <c r="BO69">
        <v>2.02</v>
      </c>
      <c r="BP69">
        <v>2.19</v>
      </c>
      <c r="BQ69">
        <v>3.542468</v>
      </c>
      <c r="BR69">
        <v>0.49598399999999998</v>
      </c>
      <c r="BS69">
        <v>1.64</v>
      </c>
      <c r="BT69">
        <v>0</v>
      </c>
      <c r="BU69">
        <v>0</v>
      </c>
      <c r="BV69">
        <v>0</v>
      </c>
      <c r="BW69">
        <v>6.23</v>
      </c>
      <c r="BX69">
        <v>4.2581249999999997</v>
      </c>
      <c r="BY69">
        <v>0.26</v>
      </c>
      <c r="BZ69">
        <v>1.938104</v>
      </c>
      <c r="CA69">
        <v>3.5116900000000002</v>
      </c>
      <c r="CB69">
        <v>1.86</v>
      </c>
      <c r="CC69">
        <v>1.33</v>
      </c>
      <c r="CD69">
        <v>1.32</v>
      </c>
      <c r="CE69">
        <v>0.98</v>
      </c>
      <c r="CF69">
        <v>0.23</v>
      </c>
      <c r="CG69">
        <v>3.78</v>
      </c>
      <c r="CH69">
        <v>0</v>
      </c>
      <c r="CI69">
        <v>7.69</v>
      </c>
      <c r="CJ69">
        <v>1.95</v>
      </c>
      <c r="CK69">
        <v>1.84</v>
      </c>
      <c r="CL69">
        <v>5.313701</v>
      </c>
      <c r="CM69">
        <v>1.870228</v>
      </c>
      <c r="CN69">
        <v>3.542468</v>
      </c>
      <c r="CO69">
        <v>3.04</v>
      </c>
      <c r="CP69">
        <v>0.99398600000000004</v>
      </c>
      <c r="CQ69">
        <v>1.3710979999999999</v>
      </c>
      <c r="CR69">
        <v>3.18</v>
      </c>
      <c r="CS69">
        <v>2.0177679999999998</v>
      </c>
      <c r="CT69">
        <v>1.9429620000000001</v>
      </c>
      <c r="CU69">
        <v>1.959684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81.492422000000019</v>
      </c>
    </row>
    <row r="70" spans="1:114">
      <c r="A70" t="s">
        <v>112</v>
      </c>
      <c r="B70">
        <v>0</v>
      </c>
      <c r="C70">
        <v>25.202452000000001</v>
      </c>
      <c r="D70">
        <v>5.4787939999999997</v>
      </c>
      <c r="E70">
        <v>0</v>
      </c>
      <c r="F70">
        <v>0</v>
      </c>
      <c r="G70">
        <v>22.628482000000002</v>
      </c>
      <c r="H70">
        <v>0</v>
      </c>
      <c r="I70">
        <v>76.599760000000003</v>
      </c>
      <c r="J70">
        <v>5.7164000000000001</v>
      </c>
      <c r="K70">
        <v>687.79276700000003</v>
      </c>
      <c r="L70">
        <v>437.61432400000001</v>
      </c>
      <c r="M70">
        <v>92.912925000000001</v>
      </c>
      <c r="N70">
        <v>119.136178</v>
      </c>
      <c r="O70">
        <v>124.789163</v>
      </c>
      <c r="P70">
        <v>104.118219</v>
      </c>
      <c r="Q70">
        <v>21.969277000000002</v>
      </c>
      <c r="R70">
        <v>42.846212999999999</v>
      </c>
      <c r="S70">
        <v>26.616266</v>
      </c>
      <c r="T70">
        <v>0.56176800000000005</v>
      </c>
      <c r="U70">
        <v>348.97500000000002</v>
      </c>
      <c r="V70">
        <v>14.253199</v>
      </c>
      <c r="W70">
        <v>44.377769999999998</v>
      </c>
      <c r="X70">
        <v>147.515625</v>
      </c>
      <c r="Y70">
        <v>0</v>
      </c>
      <c r="Z70">
        <v>6.5537999999999998</v>
      </c>
      <c r="AA70">
        <v>28.09872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42.599863999999997</v>
      </c>
      <c r="AH70">
        <v>0</v>
      </c>
      <c r="AI70">
        <v>0</v>
      </c>
      <c r="AJ70">
        <v>0</v>
      </c>
      <c r="AK70">
        <v>26.161387999999999</v>
      </c>
      <c r="AL70">
        <v>12.782</v>
      </c>
      <c r="AM70">
        <v>16.345120999999999</v>
      </c>
      <c r="AN70">
        <v>0.84221400000000002</v>
      </c>
      <c r="AO70">
        <v>0</v>
      </c>
      <c r="AP70">
        <v>0</v>
      </c>
      <c r="AQ70">
        <v>38.022941000000003</v>
      </c>
      <c r="AR70">
        <v>47.472000000000001</v>
      </c>
      <c r="AS70">
        <v>21.523199999999999</v>
      </c>
      <c r="AT70">
        <v>14.9968</v>
      </c>
      <c r="AU70">
        <v>0</v>
      </c>
      <c r="AV70">
        <v>14.244864</v>
      </c>
      <c r="AW70">
        <v>50.800941999999999</v>
      </c>
      <c r="AX70">
        <v>5.7164000000000001</v>
      </c>
      <c r="AY70">
        <v>0</v>
      </c>
      <c r="AZ70">
        <f t="shared" si="3"/>
        <v>81.492422000000019</v>
      </c>
      <c r="BA70">
        <f t="shared" si="4"/>
        <v>2765.0894459999995</v>
      </c>
      <c r="BD70">
        <v>4.2938999999999998</v>
      </c>
      <c r="BE70">
        <v>0</v>
      </c>
      <c r="BF70">
        <v>2.2963999999999998E-2</v>
      </c>
      <c r="BG70">
        <v>0</v>
      </c>
      <c r="BH70">
        <v>0</v>
      </c>
      <c r="BI70">
        <v>0.84606800000000004</v>
      </c>
      <c r="BJ70">
        <v>0</v>
      </c>
      <c r="BK70">
        <v>2.0007E-2</v>
      </c>
      <c r="BL70">
        <v>0</v>
      </c>
      <c r="BM70">
        <v>0</v>
      </c>
      <c r="BN70">
        <v>0</v>
      </c>
      <c r="BO70">
        <v>2.02</v>
      </c>
      <c r="BP70">
        <v>2.19</v>
      </c>
      <c r="BQ70">
        <v>3.542468</v>
      </c>
      <c r="BR70">
        <v>0.49598399999999998</v>
      </c>
      <c r="BS70">
        <v>1.64</v>
      </c>
      <c r="BT70">
        <v>0</v>
      </c>
      <c r="BU70">
        <v>0</v>
      </c>
      <c r="BV70">
        <v>0</v>
      </c>
      <c r="BW70">
        <v>6.23</v>
      </c>
      <c r="BX70">
        <v>4.2581249999999997</v>
      </c>
      <c r="BY70">
        <v>0.26</v>
      </c>
      <c r="BZ70">
        <v>1.938104</v>
      </c>
      <c r="CA70">
        <v>3.5116900000000002</v>
      </c>
      <c r="CB70">
        <v>1.86</v>
      </c>
      <c r="CC70">
        <v>1.33</v>
      </c>
      <c r="CD70">
        <v>1.32</v>
      </c>
      <c r="CE70">
        <v>0.98</v>
      </c>
      <c r="CF70">
        <v>0.23</v>
      </c>
      <c r="CG70">
        <v>3.78</v>
      </c>
      <c r="CH70">
        <v>0</v>
      </c>
      <c r="CI70">
        <v>7.69</v>
      </c>
      <c r="CJ70">
        <v>1.95</v>
      </c>
      <c r="CK70">
        <v>1.84</v>
      </c>
      <c r="CL70">
        <v>5.313701</v>
      </c>
      <c r="CM70">
        <v>1.870228</v>
      </c>
      <c r="CN70">
        <v>3.542468</v>
      </c>
      <c r="CO70">
        <v>3.04</v>
      </c>
      <c r="CP70">
        <v>0.99398600000000004</v>
      </c>
      <c r="CQ70">
        <v>1.3710979999999999</v>
      </c>
      <c r="CR70">
        <v>3.18</v>
      </c>
      <c r="CS70">
        <v>2.0177679999999998</v>
      </c>
      <c r="CT70">
        <v>1.9429620000000001</v>
      </c>
      <c r="CU70">
        <v>1.959684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81.492422000000019</v>
      </c>
    </row>
    <row r="71" spans="1:114">
      <c r="A71" t="s">
        <v>113</v>
      </c>
      <c r="B71">
        <v>0</v>
      </c>
      <c r="C71">
        <v>25.202452000000001</v>
      </c>
      <c r="D71">
        <v>5.4787939999999997</v>
      </c>
      <c r="E71">
        <v>0</v>
      </c>
      <c r="F71">
        <v>0</v>
      </c>
      <c r="G71">
        <v>27.154178999999999</v>
      </c>
      <c r="H71">
        <v>0</v>
      </c>
      <c r="I71">
        <v>82.887799999999999</v>
      </c>
      <c r="J71">
        <v>1.71492</v>
      </c>
      <c r="K71">
        <v>687.79276700000003</v>
      </c>
      <c r="L71">
        <v>437.61432400000001</v>
      </c>
      <c r="M71">
        <v>92.912925000000001</v>
      </c>
      <c r="N71">
        <v>119.136178</v>
      </c>
      <c r="O71">
        <v>124.789163</v>
      </c>
      <c r="P71">
        <v>104.118219</v>
      </c>
      <c r="Q71">
        <v>21.969277000000002</v>
      </c>
      <c r="R71">
        <v>42.846212999999999</v>
      </c>
      <c r="S71">
        <v>26.616266</v>
      </c>
      <c r="T71">
        <v>0.56176800000000005</v>
      </c>
      <c r="U71">
        <v>348.97500000000002</v>
      </c>
      <c r="V71">
        <v>14.253199</v>
      </c>
      <c r="W71">
        <v>44.377769999999998</v>
      </c>
      <c r="X71">
        <v>147.515625</v>
      </c>
      <c r="Y71">
        <v>0</v>
      </c>
      <c r="Z71">
        <v>6.5537999999999998</v>
      </c>
      <c r="AA71">
        <v>28.09872</v>
      </c>
      <c r="AB71">
        <v>0</v>
      </c>
      <c r="AC71">
        <v>0</v>
      </c>
      <c r="AD71">
        <v>0</v>
      </c>
      <c r="AE71">
        <v>17.006554999999999</v>
      </c>
      <c r="AF71">
        <v>8.3321880000000004</v>
      </c>
      <c r="AG71">
        <v>42.599863999999997</v>
      </c>
      <c r="AH71">
        <v>19.544236000000001</v>
      </c>
      <c r="AI71">
        <v>0</v>
      </c>
      <c r="AJ71">
        <v>0</v>
      </c>
      <c r="AK71">
        <v>26.161387999999999</v>
      </c>
      <c r="AL71">
        <v>12.782</v>
      </c>
      <c r="AM71">
        <v>16.345120999999999</v>
      </c>
      <c r="AN71">
        <v>0.84221400000000002</v>
      </c>
      <c r="AO71">
        <v>0</v>
      </c>
      <c r="AP71">
        <v>0</v>
      </c>
      <c r="AQ71">
        <v>38.022941000000003</v>
      </c>
      <c r="AR71">
        <v>47.472000000000001</v>
      </c>
      <c r="AS71">
        <v>29.5944</v>
      </c>
      <c r="AT71">
        <v>14.9968</v>
      </c>
      <c r="AU71">
        <v>0</v>
      </c>
      <c r="AV71">
        <v>14.244864</v>
      </c>
      <c r="AW71">
        <v>50.800941999999999</v>
      </c>
      <c r="AX71">
        <v>3.42984</v>
      </c>
      <c r="AY71">
        <v>0</v>
      </c>
      <c r="AZ71">
        <f t="shared" si="3"/>
        <v>81.716642000000007</v>
      </c>
      <c r="BA71">
        <f t="shared" si="4"/>
        <v>2814.4613539999996</v>
      </c>
      <c r="BD71">
        <v>4.2938999999999998</v>
      </c>
      <c r="BE71">
        <v>0</v>
      </c>
      <c r="BF71">
        <v>2.3039E-2</v>
      </c>
      <c r="BG71">
        <v>0</v>
      </c>
      <c r="BH71">
        <v>0</v>
      </c>
      <c r="BI71">
        <v>0.84606800000000004</v>
      </c>
      <c r="BJ71">
        <v>0</v>
      </c>
      <c r="BK71">
        <v>2.0007E-2</v>
      </c>
      <c r="BL71">
        <v>0</v>
      </c>
      <c r="BM71">
        <v>0</v>
      </c>
      <c r="BN71">
        <v>0</v>
      </c>
      <c r="BO71">
        <v>2.02</v>
      </c>
      <c r="BP71">
        <v>2.19</v>
      </c>
      <c r="BQ71">
        <v>3.542468</v>
      </c>
      <c r="BR71">
        <v>0.49598399999999998</v>
      </c>
      <c r="BS71">
        <v>1.64</v>
      </c>
      <c r="BT71">
        <v>0</v>
      </c>
      <c r="BU71">
        <v>0</v>
      </c>
      <c r="BV71">
        <v>0</v>
      </c>
      <c r="BW71">
        <v>6.23</v>
      </c>
      <c r="BX71">
        <v>4.2581249999999997</v>
      </c>
      <c r="BY71">
        <v>0.26</v>
      </c>
      <c r="BZ71">
        <v>1.938104</v>
      </c>
      <c r="CA71">
        <v>3.5116900000000002</v>
      </c>
      <c r="CB71">
        <v>1.86</v>
      </c>
      <c r="CC71">
        <v>1.33</v>
      </c>
      <c r="CD71">
        <v>1.41</v>
      </c>
      <c r="CE71">
        <v>0.98</v>
      </c>
      <c r="CF71">
        <v>0.23</v>
      </c>
      <c r="CG71">
        <v>3.78</v>
      </c>
      <c r="CH71">
        <v>0.155726</v>
      </c>
      <c r="CI71">
        <v>7.69</v>
      </c>
      <c r="CJ71">
        <v>1.95</v>
      </c>
      <c r="CK71">
        <v>1.84</v>
      </c>
      <c r="CL71">
        <v>5.313701</v>
      </c>
      <c r="CM71">
        <v>1.870228</v>
      </c>
      <c r="CN71">
        <v>3.542468</v>
      </c>
      <c r="CO71">
        <v>3.04</v>
      </c>
      <c r="CP71">
        <v>0.99398600000000004</v>
      </c>
      <c r="CQ71">
        <v>1.3710979999999999</v>
      </c>
      <c r="CR71">
        <v>3.18</v>
      </c>
      <c r="CS71">
        <v>1.9961869999999999</v>
      </c>
      <c r="CT71">
        <v>1.9429620000000001</v>
      </c>
      <c r="CU71">
        <v>1.959684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81.716642000000007</v>
      </c>
    </row>
    <row r="72" spans="1:114">
      <c r="A72" t="s">
        <v>114</v>
      </c>
      <c r="B72">
        <v>0</v>
      </c>
      <c r="C72">
        <v>25.202452000000001</v>
      </c>
      <c r="D72">
        <v>5.4787939999999997</v>
      </c>
      <c r="E72">
        <v>0</v>
      </c>
      <c r="F72">
        <v>0</v>
      </c>
      <c r="G72">
        <v>27.154178999999999</v>
      </c>
      <c r="H72">
        <v>0</v>
      </c>
      <c r="I72">
        <v>76.599760000000003</v>
      </c>
      <c r="J72">
        <v>1.71492</v>
      </c>
      <c r="K72">
        <v>687.79276700000003</v>
      </c>
      <c r="L72">
        <v>437.61432400000001</v>
      </c>
      <c r="M72">
        <v>92.912925000000001</v>
      </c>
      <c r="N72">
        <v>119.136178</v>
      </c>
      <c r="O72">
        <v>124.789163</v>
      </c>
      <c r="P72">
        <v>104.118219</v>
      </c>
      <c r="Q72">
        <v>21.969277000000002</v>
      </c>
      <c r="R72">
        <v>42.846212999999999</v>
      </c>
      <c r="S72">
        <v>26.616266</v>
      </c>
      <c r="T72">
        <v>0.56176800000000005</v>
      </c>
      <c r="U72">
        <v>348.97500000000002</v>
      </c>
      <c r="V72">
        <v>14.253199</v>
      </c>
      <c r="W72">
        <v>44.377769999999998</v>
      </c>
      <c r="X72">
        <v>147.515625</v>
      </c>
      <c r="Y72">
        <v>0</v>
      </c>
      <c r="Z72">
        <v>6.5537999999999998</v>
      </c>
      <c r="AA72">
        <v>28.09872</v>
      </c>
      <c r="AB72">
        <v>3.4694120000000002</v>
      </c>
      <c r="AC72">
        <v>10.024682</v>
      </c>
      <c r="AD72">
        <v>0</v>
      </c>
      <c r="AE72">
        <v>17.006554999999999</v>
      </c>
      <c r="AF72">
        <v>8.3321880000000004</v>
      </c>
      <c r="AG72">
        <v>42.599863999999997</v>
      </c>
      <c r="AH72">
        <v>48.274262999999998</v>
      </c>
      <c r="AI72">
        <v>0</v>
      </c>
      <c r="AJ72">
        <v>0</v>
      </c>
      <c r="AK72">
        <v>26.161387999999999</v>
      </c>
      <c r="AL72">
        <v>12.782</v>
      </c>
      <c r="AM72">
        <v>16.345120999999999</v>
      </c>
      <c r="AN72">
        <v>0.84221400000000002</v>
      </c>
      <c r="AO72">
        <v>0</v>
      </c>
      <c r="AP72">
        <v>0</v>
      </c>
      <c r="AQ72">
        <v>38.022941000000003</v>
      </c>
      <c r="AR72">
        <v>47.472000000000001</v>
      </c>
      <c r="AS72">
        <v>29.5944</v>
      </c>
      <c r="AT72">
        <v>14.9968</v>
      </c>
      <c r="AU72">
        <v>0</v>
      </c>
      <c r="AV72">
        <v>14.244864</v>
      </c>
      <c r="AW72">
        <v>50.800941999999999</v>
      </c>
      <c r="AX72">
        <v>9.7178799999999992</v>
      </c>
      <c r="AY72">
        <v>0</v>
      </c>
      <c r="AZ72">
        <f t="shared" si="3"/>
        <v>81.944669000000005</v>
      </c>
      <c r="BA72">
        <f t="shared" si="4"/>
        <v>2856.9135019999999</v>
      </c>
      <c r="BD72">
        <v>4.2938999999999998</v>
      </c>
      <c r="BE72">
        <v>0</v>
      </c>
      <c r="BF72">
        <v>2.3039E-2</v>
      </c>
      <c r="BG72">
        <v>0</v>
      </c>
      <c r="BH72">
        <v>0</v>
      </c>
      <c r="BI72">
        <v>0.84606800000000004</v>
      </c>
      <c r="BJ72">
        <v>0</v>
      </c>
      <c r="BK72">
        <v>2.0007E-2</v>
      </c>
      <c r="BL72">
        <v>0</v>
      </c>
      <c r="BM72">
        <v>0</v>
      </c>
      <c r="BN72">
        <v>0</v>
      </c>
      <c r="BO72">
        <v>2.02</v>
      </c>
      <c r="BP72">
        <v>2.19</v>
      </c>
      <c r="BQ72">
        <v>3.542468</v>
      </c>
      <c r="BR72">
        <v>0.49598399999999998</v>
      </c>
      <c r="BS72">
        <v>1.64</v>
      </c>
      <c r="BT72">
        <v>0</v>
      </c>
      <c r="BU72">
        <v>0</v>
      </c>
      <c r="BV72">
        <v>0</v>
      </c>
      <c r="BW72">
        <v>6.23</v>
      </c>
      <c r="BX72">
        <v>4.2581249999999997</v>
      </c>
      <c r="BY72">
        <v>0.26</v>
      </c>
      <c r="BZ72">
        <v>1.938104</v>
      </c>
      <c r="CA72">
        <v>3.5116900000000002</v>
      </c>
      <c r="CB72">
        <v>1.86</v>
      </c>
      <c r="CC72">
        <v>1.33</v>
      </c>
      <c r="CD72">
        <v>1.41</v>
      </c>
      <c r="CE72">
        <v>0.98</v>
      </c>
      <c r="CF72">
        <v>0.23</v>
      </c>
      <c r="CG72">
        <v>3.78</v>
      </c>
      <c r="CH72">
        <v>0.38375300000000001</v>
      </c>
      <c r="CI72">
        <v>7.69</v>
      </c>
      <c r="CJ72">
        <v>1.95</v>
      </c>
      <c r="CK72">
        <v>1.84</v>
      </c>
      <c r="CL72">
        <v>5.313701</v>
      </c>
      <c r="CM72">
        <v>1.870228</v>
      </c>
      <c r="CN72">
        <v>3.542468</v>
      </c>
      <c r="CO72">
        <v>3.04</v>
      </c>
      <c r="CP72">
        <v>0.99398600000000004</v>
      </c>
      <c r="CQ72">
        <v>1.3710979999999999</v>
      </c>
      <c r="CR72">
        <v>3.18</v>
      </c>
      <c r="CS72">
        <v>1.9961869999999999</v>
      </c>
      <c r="CT72">
        <v>1.9429620000000001</v>
      </c>
      <c r="CU72">
        <v>1.959684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81.944669000000005</v>
      </c>
    </row>
    <row r="73" spans="1:114">
      <c r="A73" t="s">
        <v>115</v>
      </c>
      <c r="B73">
        <v>0</v>
      </c>
      <c r="C73">
        <v>25.202452000000001</v>
      </c>
      <c r="D73">
        <v>6.5745529999999999</v>
      </c>
      <c r="E73">
        <v>0</v>
      </c>
      <c r="F73">
        <v>0</v>
      </c>
      <c r="G73">
        <v>22.628482000000002</v>
      </c>
      <c r="H73">
        <v>0</v>
      </c>
      <c r="I73">
        <v>73.741560000000007</v>
      </c>
      <c r="J73">
        <v>1.71492</v>
      </c>
      <c r="K73">
        <v>687.79276700000003</v>
      </c>
      <c r="L73">
        <v>437.61432400000001</v>
      </c>
      <c r="M73">
        <v>92.912925000000001</v>
      </c>
      <c r="N73">
        <v>119.136178</v>
      </c>
      <c r="O73">
        <v>124.789163</v>
      </c>
      <c r="P73">
        <v>104.87820600000001</v>
      </c>
      <c r="Q73">
        <v>21.969277000000002</v>
      </c>
      <c r="R73">
        <v>42.846212999999999</v>
      </c>
      <c r="S73">
        <v>26.616266</v>
      </c>
      <c r="T73">
        <v>0.56176800000000005</v>
      </c>
      <c r="U73">
        <v>348.97500000000002</v>
      </c>
      <c r="V73">
        <v>14.253199</v>
      </c>
      <c r="W73">
        <v>44.377769999999998</v>
      </c>
      <c r="X73">
        <v>144.630875</v>
      </c>
      <c r="Y73">
        <v>0</v>
      </c>
      <c r="Z73">
        <v>6.5537999999999998</v>
      </c>
      <c r="AA73">
        <v>28.09872</v>
      </c>
      <c r="AB73">
        <v>13.600092</v>
      </c>
      <c r="AC73">
        <v>10.024682</v>
      </c>
      <c r="AD73">
        <v>0</v>
      </c>
      <c r="AE73">
        <v>17.006554999999999</v>
      </c>
      <c r="AF73">
        <v>8.3321880000000004</v>
      </c>
      <c r="AG73">
        <v>42.599863999999997</v>
      </c>
      <c r="AH73">
        <v>72.411394000000001</v>
      </c>
      <c r="AI73">
        <v>0</v>
      </c>
      <c r="AJ73">
        <v>0</v>
      </c>
      <c r="AK73">
        <v>26.161387999999999</v>
      </c>
      <c r="AL73">
        <v>34.86</v>
      </c>
      <c r="AM73">
        <v>16.345120999999999</v>
      </c>
      <c r="AN73">
        <v>0.84221400000000002</v>
      </c>
      <c r="AO73">
        <v>0</v>
      </c>
      <c r="AP73">
        <v>0</v>
      </c>
      <c r="AQ73">
        <v>38.022941000000003</v>
      </c>
      <c r="AR73">
        <v>40.847999999999999</v>
      </c>
      <c r="AS73">
        <v>31.897383000000001</v>
      </c>
      <c r="AT73">
        <v>14.9968</v>
      </c>
      <c r="AU73">
        <v>0</v>
      </c>
      <c r="AV73">
        <v>13.149106</v>
      </c>
      <c r="AW73">
        <v>50.800941999999999</v>
      </c>
      <c r="AX73">
        <v>12.576079999999999</v>
      </c>
      <c r="AY73">
        <v>0</v>
      </c>
      <c r="AZ73">
        <f t="shared" si="3"/>
        <v>82.453724000000008</v>
      </c>
      <c r="BA73">
        <f t="shared" si="4"/>
        <v>2902.7968919999998</v>
      </c>
      <c r="BD73">
        <v>4.2938999999999998</v>
      </c>
      <c r="BE73">
        <v>0</v>
      </c>
      <c r="BF73">
        <v>2.3039E-2</v>
      </c>
      <c r="BG73">
        <v>0</v>
      </c>
      <c r="BH73">
        <v>0</v>
      </c>
      <c r="BI73">
        <v>0.84606800000000004</v>
      </c>
      <c r="BJ73">
        <v>0</v>
      </c>
      <c r="BK73">
        <v>2.0007E-2</v>
      </c>
      <c r="BL73">
        <v>0</v>
      </c>
      <c r="BM73">
        <v>0</v>
      </c>
      <c r="BN73">
        <v>0</v>
      </c>
      <c r="BO73">
        <v>2.02</v>
      </c>
      <c r="BP73">
        <v>2.19</v>
      </c>
      <c r="BQ73">
        <v>3.542468</v>
      </c>
      <c r="BR73">
        <v>0.49598399999999998</v>
      </c>
      <c r="BS73">
        <v>1.64</v>
      </c>
      <c r="BT73">
        <v>0.31717800000000002</v>
      </c>
      <c r="BU73">
        <v>0</v>
      </c>
      <c r="BV73">
        <v>0</v>
      </c>
      <c r="BW73">
        <v>6.23</v>
      </c>
      <c r="BX73">
        <v>4.2581249999999997</v>
      </c>
      <c r="BY73">
        <v>0.26</v>
      </c>
      <c r="BZ73">
        <v>1.938104</v>
      </c>
      <c r="CA73">
        <v>3.5116900000000002</v>
      </c>
      <c r="CB73">
        <v>1.86</v>
      </c>
      <c r="CC73">
        <v>1.33</v>
      </c>
      <c r="CD73">
        <v>1.41</v>
      </c>
      <c r="CE73">
        <v>0.98</v>
      </c>
      <c r="CF73">
        <v>0.23</v>
      </c>
      <c r="CG73">
        <v>3.78</v>
      </c>
      <c r="CH73">
        <v>0.57562999999999998</v>
      </c>
      <c r="CI73">
        <v>7.69</v>
      </c>
      <c r="CJ73">
        <v>1.95</v>
      </c>
      <c r="CK73">
        <v>1.84</v>
      </c>
      <c r="CL73">
        <v>5.313701</v>
      </c>
      <c r="CM73">
        <v>1.870228</v>
      </c>
      <c r="CN73">
        <v>3.542468</v>
      </c>
      <c r="CO73">
        <v>3.04</v>
      </c>
      <c r="CP73">
        <v>0.99398600000000004</v>
      </c>
      <c r="CQ73">
        <v>1.3710979999999999</v>
      </c>
      <c r="CR73">
        <v>3.18</v>
      </c>
      <c r="CS73">
        <v>1.9961869999999999</v>
      </c>
      <c r="CT73">
        <v>1.9429620000000001</v>
      </c>
      <c r="CU73">
        <v>1.959684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82.453724000000008</v>
      </c>
    </row>
    <row r="74" spans="1:114">
      <c r="A74" t="s">
        <v>116</v>
      </c>
      <c r="B74">
        <v>0</v>
      </c>
      <c r="C74">
        <v>25.202452000000001</v>
      </c>
      <c r="D74">
        <v>7.670312</v>
      </c>
      <c r="E74">
        <v>0</v>
      </c>
      <c r="F74">
        <v>0</v>
      </c>
      <c r="G74">
        <v>22.628482000000002</v>
      </c>
      <c r="H74">
        <v>0</v>
      </c>
      <c r="I74">
        <v>72.02664</v>
      </c>
      <c r="J74">
        <v>1.71492</v>
      </c>
      <c r="K74">
        <v>687.79276700000003</v>
      </c>
      <c r="L74">
        <v>437.61432400000001</v>
      </c>
      <c r="M74">
        <v>92.912925000000001</v>
      </c>
      <c r="N74">
        <v>119.136178</v>
      </c>
      <c r="O74">
        <v>124.789163</v>
      </c>
      <c r="P74">
        <v>104.87820600000001</v>
      </c>
      <c r="Q74">
        <v>21.969277000000002</v>
      </c>
      <c r="R74">
        <v>42.846212999999999</v>
      </c>
      <c r="S74">
        <v>26.616266</v>
      </c>
      <c r="T74">
        <v>0.56176800000000005</v>
      </c>
      <c r="U74">
        <v>348.97500000000002</v>
      </c>
      <c r="V74">
        <v>14.253199</v>
      </c>
      <c r="W74">
        <v>44.377769999999998</v>
      </c>
      <c r="X74">
        <v>144.630875</v>
      </c>
      <c r="Y74">
        <v>0</v>
      </c>
      <c r="Z74">
        <v>6.5537999999999998</v>
      </c>
      <c r="AA74">
        <v>26.07</v>
      </c>
      <c r="AB74">
        <v>13.600092</v>
      </c>
      <c r="AC74">
        <v>20.049363</v>
      </c>
      <c r="AD74">
        <v>0</v>
      </c>
      <c r="AE74">
        <v>17.006554999999999</v>
      </c>
      <c r="AF74">
        <v>16.664376000000001</v>
      </c>
      <c r="AG74">
        <v>42.599863999999997</v>
      </c>
      <c r="AH74">
        <v>85.994637999999995</v>
      </c>
      <c r="AI74">
        <v>0</v>
      </c>
      <c r="AJ74">
        <v>0</v>
      </c>
      <c r="AK74">
        <v>26.161387999999999</v>
      </c>
      <c r="AL74">
        <v>82.501999999999995</v>
      </c>
      <c r="AM74">
        <v>16.345120999999999</v>
      </c>
      <c r="AN74">
        <v>0.84221400000000002</v>
      </c>
      <c r="AO74">
        <v>0</v>
      </c>
      <c r="AP74">
        <v>0</v>
      </c>
      <c r="AQ74">
        <v>38.022941000000003</v>
      </c>
      <c r="AR74">
        <v>40.847999999999999</v>
      </c>
      <c r="AS74">
        <v>31.897383000000001</v>
      </c>
      <c r="AT74">
        <v>14.9968</v>
      </c>
      <c r="AU74">
        <v>0</v>
      </c>
      <c r="AV74">
        <v>12.053345999999999</v>
      </c>
      <c r="AW74">
        <v>50.800941999999999</v>
      </c>
      <c r="AX74">
        <v>14.291</v>
      </c>
      <c r="AY74">
        <v>0</v>
      </c>
      <c r="AZ74">
        <f t="shared" si="3"/>
        <v>83.082346000000015</v>
      </c>
      <c r="BA74">
        <f t="shared" si="4"/>
        <v>2980.9789060000007</v>
      </c>
      <c r="BD74">
        <v>4.2938999999999998</v>
      </c>
      <c r="BE74">
        <v>0</v>
      </c>
      <c r="BF74">
        <v>2.3037999999999999E-2</v>
      </c>
      <c r="BG74">
        <v>0</v>
      </c>
      <c r="BH74">
        <v>0</v>
      </c>
      <c r="BI74">
        <v>0.84606800000000004</v>
      </c>
      <c r="BJ74">
        <v>0</v>
      </c>
      <c r="BK74">
        <v>2.0007E-2</v>
      </c>
      <c r="BL74">
        <v>0</v>
      </c>
      <c r="BM74">
        <v>0</v>
      </c>
      <c r="BN74">
        <v>0</v>
      </c>
      <c r="BO74">
        <v>2.02</v>
      </c>
      <c r="BP74">
        <v>2.19</v>
      </c>
      <c r="BQ74">
        <v>3.542468</v>
      </c>
      <c r="BR74">
        <v>0.49598399999999998</v>
      </c>
      <c r="BS74">
        <v>1.64</v>
      </c>
      <c r="BT74">
        <v>0.83735000000000004</v>
      </c>
      <c r="BU74">
        <v>0</v>
      </c>
      <c r="BV74">
        <v>0</v>
      </c>
      <c r="BW74">
        <v>6.23</v>
      </c>
      <c r="BX74">
        <v>4.2581249999999997</v>
      </c>
      <c r="BY74">
        <v>0.26</v>
      </c>
      <c r="BZ74">
        <v>1.938104</v>
      </c>
      <c r="CA74">
        <v>3.5116900000000002</v>
      </c>
      <c r="CB74">
        <v>1.86</v>
      </c>
      <c r="CC74">
        <v>1.33</v>
      </c>
      <c r="CD74">
        <v>1.41</v>
      </c>
      <c r="CE74">
        <v>0.98</v>
      </c>
      <c r="CF74">
        <v>0.23</v>
      </c>
      <c r="CG74">
        <v>3.78</v>
      </c>
      <c r="CH74">
        <v>0.68408100000000005</v>
      </c>
      <c r="CI74">
        <v>7.69</v>
      </c>
      <c r="CJ74">
        <v>1.95</v>
      </c>
      <c r="CK74">
        <v>1.84</v>
      </c>
      <c r="CL74">
        <v>5.313701</v>
      </c>
      <c r="CM74">
        <v>1.870228</v>
      </c>
      <c r="CN74">
        <v>3.542468</v>
      </c>
      <c r="CO74">
        <v>3.04</v>
      </c>
      <c r="CP74">
        <v>0.99398600000000004</v>
      </c>
      <c r="CQ74">
        <v>1.3710979999999999</v>
      </c>
      <c r="CR74">
        <v>3.18</v>
      </c>
      <c r="CS74">
        <v>1.9961869999999999</v>
      </c>
      <c r="CT74">
        <v>1.9429620000000001</v>
      </c>
      <c r="CU74">
        <v>1.959684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83.082346000000015</v>
      </c>
    </row>
    <row r="75" spans="1:114">
      <c r="A75" t="s">
        <v>117</v>
      </c>
      <c r="B75">
        <v>0</v>
      </c>
      <c r="C75">
        <v>25.202452000000001</v>
      </c>
      <c r="D75">
        <v>7.670312</v>
      </c>
      <c r="E75">
        <v>0</v>
      </c>
      <c r="F75">
        <v>0</v>
      </c>
      <c r="G75">
        <v>22.628482000000002</v>
      </c>
      <c r="H75">
        <v>0</v>
      </c>
      <c r="I75">
        <v>72.02664</v>
      </c>
      <c r="J75">
        <v>1.71492</v>
      </c>
      <c r="K75">
        <v>687.79276700000003</v>
      </c>
      <c r="L75">
        <v>437.61432400000001</v>
      </c>
      <c r="M75">
        <v>92.912925000000001</v>
      </c>
      <c r="N75">
        <v>119.136178</v>
      </c>
      <c r="O75">
        <v>124.789163</v>
      </c>
      <c r="P75">
        <v>104.87820600000001</v>
      </c>
      <c r="Q75">
        <v>21.969277000000002</v>
      </c>
      <c r="R75">
        <v>42.846212999999999</v>
      </c>
      <c r="S75">
        <v>26.616266</v>
      </c>
      <c r="T75">
        <v>0.56176800000000005</v>
      </c>
      <c r="U75">
        <v>348.97500000000002</v>
      </c>
      <c r="V75">
        <v>14.253199</v>
      </c>
      <c r="W75">
        <v>44.377769999999998</v>
      </c>
      <c r="X75">
        <v>144.630875</v>
      </c>
      <c r="Y75">
        <v>0</v>
      </c>
      <c r="Z75">
        <v>13.1076</v>
      </c>
      <c r="AA75">
        <v>26.07</v>
      </c>
      <c r="AB75">
        <v>27.422225999999998</v>
      </c>
      <c r="AC75">
        <v>20.049363</v>
      </c>
      <c r="AD75">
        <v>9.4297959999999996</v>
      </c>
      <c r="AE75">
        <v>33.215927999999998</v>
      </c>
      <c r="AF75">
        <v>24.996563999999999</v>
      </c>
      <c r="AG75">
        <v>42.599863999999997</v>
      </c>
      <c r="AH75">
        <v>80.131367999999995</v>
      </c>
      <c r="AI75">
        <v>0</v>
      </c>
      <c r="AJ75">
        <v>0</v>
      </c>
      <c r="AK75">
        <v>26.161387999999999</v>
      </c>
      <c r="AL75">
        <v>82.501999999999995</v>
      </c>
      <c r="AM75">
        <v>16.345120999999999</v>
      </c>
      <c r="AN75">
        <v>0.82262800000000003</v>
      </c>
      <c r="AO75">
        <v>0</v>
      </c>
      <c r="AP75">
        <v>0.76859999999999995</v>
      </c>
      <c r="AQ75">
        <v>38.022941000000003</v>
      </c>
      <c r="AR75">
        <v>40.847999999999999</v>
      </c>
      <c r="AS75">
        <v>31.897383000000001</v>
      </c>
      <c r="AT75">
        <v>14.9968</v>
      </c>
      <c r="AU75">
        <v>0</v>
      </c>
      <c r="AV75">
        <v>12.053347</v>
      </c>
      <c r="AW75">
        <v>50.800941999999999</v>
      </c>
      <c r="AX75">
        <v>14.291</v>
      </c>
      <c r="AY75">
        <v>0</v>
      </c>
      <c r="AZ75">
        <f t="shared" si="3"/>
        <v>83.739598000000029</v>
      </c>
      <c r="BA75">
        <f t="shared" si="4"/>
        <v>3030.8691939999999</v>
      </c>
      <c r="BD75">
        <v>4.2938999999999998</v>
      </c>
      <c r="BE75">
        <v>0</v>
      </c>
      <c r="BF75">
        <v>2.3188E-2</v>
      </c>
      <c r="BG75">
        <v>0</v>
      </c>
      <c r="BH75">
        <v>0</v>
      </c>
      <c r="BI75">
        <v>0.84606800000000004</v>
      </c>
      <c r="BJ75">
        <v>0</v>
      </c>
      <c r="BK75">
        <v>2.0070999999999999E-2</v>
      </c>
      <c r="BL75">
        <v>0</v>
      </c>
      <c r="BM75">
        <v>0</v>
      </c>
      <c r="BN75">
        <v>0</v>
      </c>
      <c r="BO75">
        <v>2.02</v>
      </c>
      <c r="BP75">
        <v>2.19</v>
      </c>
      <c r="BQ75">
        <v>3.542468</v>
      </c>
      <c r="BR75">
        <v>0.99196799999999996</v>
      </c>
      <c r="BS75">
        <v>1.64</v>
      </c>
      <c r="BT75">
        <v>1.1164670000000001</v>
      </c>
      <c r="BU75">
        <v>0</v>
      </c>
      <c r="BV75">
        <v>0</v>
      </c>
      <c r="BW75">
        <v>6.23</v>
      </c>
      <c r="BX75">
        <v>4.2581249999999997</v>
      </c>
      <c r="BY75">
        <v>0.26</v>
      </c>
      <c r="BZ75">
        <v>1.938104</v>
      </c>
      <c r="CA75">
        <v>3.5116900000000002</v>
      </c>
      <c r="CB75">
        <v>1.86</v>
      </c>
      <c r="CC75">
        <v>1.43</v>
      </c>
      <c r="CD75">
        <v>1.41</v>
      </c>
      <c r="CE75">
        <v>0.98</v>
      </c>
      <c r="CF75">
        <v>0.23</v>
      </c>
      <c r="CG75">
        <v>3.78</v>
      </c>
      <c r="CH75">
        <v>0.63680800000000004</v>
      </c>
      <c r="CI75">
        <v>7.53</v>
      </c>
      <c r="CJ75">
        <v>1.95</v>
      </c>
      <c r="CK75">
        <v>1.84</v>
      </c>
      <c r="CL75">
        <v>5.313701</v>
      </c>
      <c r="CM75">
        <v>1.870228</v>
      </c>
      <c r="CN75">
        <v>3.542468</v>
      </c>
      <c r="CO75">
        <v>3.04</v>
      </c>
      <c r="CP75">
        <v>0.99398600000000004</v>
      </c>
      <c r="CQ75">
        <v>1.3710979999999999</v>
      </c>
      <c r="CR75">
        <v>3.18</v>
      </c>
      <c r="CS75">
        <v>1.9853970000000001</v>
      </c>
      <c r="CT75">
        <v>1.9429620000000001</v>
      </c>
      <c r="CU75">
        <v>1.959684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83.739598000000029</v>
      </c>
    </row>
    <row r="76" spans="1:114">
      <c r="A76" t="s">
        <v>118</v>
      </c>
      <c r="B76">
        <v>0</v>
      </c>
      <c r="C76">
        <v>25.202452000000001</v>
      </c>
      <c r="D76">
        <v>7.670312</v>
      </c>
      <c r="E76">
        <v>0</v>
      </c>
      <c r="F76">
        <v>0</v>
      </c>
      <c r="G76">
        <v>22.628482000000002</v>
      </c>
      <c r="H76">
        <v>0</v>
      </c>
      <c r="I76">
        <v>72.02664</v>
      </c>
      <c r="J76">
        <v>1.71492</v>
      </c>
      <c r="K76">
        <v>687.79276700000003</v>
      </c>
      <c r="L76">
        <v>437.61432400000001</v>
      </c>
      <c r="M76">
        <v>92.912925000000001</v>
      </c>
      <c r="N76">
        <v>119.136178</v>
      </c>
      <c r="O76">
        <v>124.789163</v>
      </c>
      <c r="P76">
        <v>104.87820600000001</v>
      </c>
      <c r="Q76">
        <v>21.969277000000002</v>
      </c>
      <c r="R76">
        <v>42.846212999999999</v>
      </c>
      <c r="S76">
        <v>26.616266</v>
      </c>
      <c r="T76">
        <v>0.56176800000000005</v>
      </c>
      <c r="U76">
        <v>348.97500000000002</v>
      </c>
      <c r="V76">
        <v>14.253199</v>
      </c>
      <c r="W76">
        <v>44.377769999999998</v>
      </c>
      <c r="X76">
        <v>144.630875</v>
      </c>
      <c r="Y76">
        <v>0</v>
      </c>
      <c r="Z76">
        <v>19.6614</v>
      </c>
      <c r="AA76">
        <v>42.106999999999999</v>
      </c>
      <c r="AB76">
        <v>42.604370000000003</v>
      </c>
      <c r="AC76">
        <v>30.104384</v>
      </c>
      <c r="AD76">
        <v>18.859591999999999</v>
      </c>
      <c r="AE76">
        <v>34.130029999999998</v>
      </c>
      <c r="AF76">
        <v>33.531976999999998</v>
      </c>
      <c r="AG76">
        <v>42.599863999999997</v>
      </c>
      <c r="AH76">
        <v>120.68565700000001</v>
      </c>
      <c r="AI76">
        <v>0</v>
      </c>
      <c r="AJ76">
        <v>0</v>
      </c>
      <c r="AK76">
        <v>26.161387999999999</v>
      </c>
      <c r="AL76">
        <v>82.501999999999995</v>
      </c>
      <c r="AM76">
        <v>16.345120999999999</v>
      </c>
      <c r="AN76">
        <v>0.82262800000000003</v>
      </c>
      <c r="AO76">
        <v>0</v>
      </c>
      <c r="AP76">
        <v>0.76859999999999995</v>
      </c>
      <c r="AQ76">
        <v>38.022941000000003</v>
      </c>
      <c r="AR76">
        <v>40.847999999999999</v>
      </c>
      <c r="AS76">
        <v>31.897383000000001</v>
      </c>
      <c r="AT76">
        <v>14.9968</v>
      </c>
      <c r="AU76">
        <v>0</v>
      </c>
      <c r="AV76">
        <v>12.053345999999999</v>
      </c>
      <c r="AW76">
        <v>50.800941999999999</v>
      </c>
      <c r="AX76">
        <v>14.291</v>
      </c>
      <c r="AY76">
        <v>0</v>
      </c>
      <c r="AZ76">
        <f t="shared" si="3"/>
        <v>84.620404000000022</v>
      </c>
      <c r="BA76">
        <f t="shared" si="4"/>
        <v>3139.0115639999999</v>
      </c>
      <c r="BD76">
        <v>4.2938999999999998</v>
      </c>
      <c r="BE76">
        <v>0</v>
      </c>
      <c r="BF76">
        <v>2.3186999999999999E-2</v>
      </c>
      <c r="BG76">
        <v>0</v>
      </c>
      <c r="BH76">
        <v>0</v>
      </c>
      <c r="BI76">
        <v>0.84606800000000004</v>
      </c>
      <c r="BJ76">
        <v>0</v>
      </c>
      <c r="BK76">
        <v>2.0070000000000001E-2</v>
      </c>
      <c r="BL76">
        <v>0</v>
      </c>
      <c r="BM76">
        <v>0</v>
      </c>
      <c r="BN76">
        <v>0</v>
      </c>
      <c r="BO76">
        <v>2.02</v>
      </c>
      <c r="BP76">
        <v>2.19</v>
      </c>
      <c r="BQ76">
        <v>3.542468</v>
      </c>
      <c r="BR76">
        <v>0.99196799999999996</v>
      </c>
      <c r="BS76">
        <v>1.64</v>
      </c>
      <c r="BT76">
        <v>1.6747000000000001</v>
      </c>
      <c r="BU76">
        <v>0</v>
      </c>
      <c r="BV76">
        <v>0</v>
      </c>
      <c r="BW76">
        <v>6.23</v>
      </c>
      <c r="BX76">
        <v>4.2581249999999997</v>
      </c>
      <c r="BY76">
        <v>0.26</v>
      </c>
      <c r="BZ76">
        <v>1.938104</v>
      </c>
      <c r="CA76">
        <v>3.5116900000000002</v>
      </c>
      <c r="CB76">
        <v>1.86</v>
      </c>
      <c r="CC76">
        <v>1.43</v>
      </c>
      <c r="CD76">
        <v>1.41</v>
      </c>
      <c r="CE76">
        <v>0.98</v>
      </c>
      <c r="CF76">
        <v>0.23</v>
      </c>
      <c r="CG76">
        <v>3.78</v>
      </c>
      <c r="CH76">
        <v>0.95938299999999999</v>
      </c>
      <c r="CI76">
        <v>7.53</v>
      </c>
      <c r="CJ76">
        <v>1.95</v>
      </c>
      <c r="CK76">
        <v>1.84</v>
      </c>
      <c r="CL76">
        <v>5.313701</v>
      </c>
      <c r="CM76">
        <v>1.870228</v>
      </c>
      <c r="CN76">
        <v>3.542468</v>
      </c>
      <c r="CO76">
        <v>3.04</v>
      </c>
      <c r="CP76">
        <v>0.99398600000000004</v>
      </c>
      <c r="CQ76">
        <v>1.3710979999999999</v>
      </c>
      <c r="CR76">
        <v>3.18</v>
      </c>
      <c r="CS76">
        <v>1.9853970000000001</v>
      </c>
      <c r="CT76">
        <v>1.9429620000000001</v>
      </c>
      <c r="CU76">
        <v>1.959684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84.620404000000022</v>
      </c>
    </row>
    <row r="77" spans="1:114">
      <c r="A77" t="s">
        <v>119</v>
      </c>
      <c r="B77">
        <v>0</v>
      </c>
      <c r="C77">
        <v>25.202452000000001</v>
      </c>
      <c r="D77">
        <v>7.670312</v>
      </c>
      <c r="E77">
        <v>0</v>
      </c>
      <c r="F77">
        <v>0</v>
      </c>
      <c r="G77">
        <v>22.628482000000002</v>
      </c>
      <c r="H77">
        <v>0</v>
      </c>
      <c r="I77">
        <v>72.02664</v>
      </c>
      <c r="J77">
        <v>1.71492</v>
      </c>
      <c r="K77">
        <v>687.79276700000003</v>
      </c>
      <c r="L77">
        <v>437.61432400000001</v>
      </c>
      <c r="M77">
        <v>92.912925000000001</v>
      </c>
      <c r="N77">
        <v>119.136178</v>
      </c>
      <c r="O77">
        <v>124.789163</v>
      </c>
      <c r="P77">
        <v>104.87820600000001</v>
      </c>
      <c r="Q77">
        <v>21.969277000000002</v>
      </c>
      <c r="R77">
        <v>42.846212999999999</v>
      </c>
      <c r="S77">
        <v>26.616266</v>
      </c>
      <c r="T77">
        <v>0.56176800000000005</v>
      </c>
      <c r="U77">
        <v>348.97500000000002</v>
      </c>
      <c r="V77">
        <v>14.253199</v>
      </c>
      <c r="W77">
        <v>43.770769999999999</v>
      </c>
      <c r="X77">
        <v>144.630875</v>
      </c>
      <c r="Y77">
        <v>0</v>
      </c>
      <c r="Z77">
        <v>19.6614</v>
      </c>
      <c r="AA77">
        <v>42.106999999999999</v>
      </c>
      <c r="AB77">
        <v>42.604370000000003</v>
      </c>
      <c r="AC77">
        <v>30.104384</v>
      </c>
      <c r="AD77">
        <v>28.289387999999999</v>
      </c>
      <c r="AE77">
        <v>34.130029999999998</v>
      </c>
      <c r="AF77">
        <v>33.531976999999998</v>
      </c>
      <c r="AG77">
        <v>42.599863999999997</v>
      </c>
      <c r="AH77">
        <v>120.68565700000001</v>
      </c>
      <c r="AI77">
        <v>0</v>
      </c>
      <c r="AJ77">
        <v>0</v>
      </c>
      <c r="AK77">
        <v>26.161387999999999</v>
      </c>
      <c r="AL77">
        <v>82.501999999999995</v>
      </c>
      <c r="AM77">
        <v>16.345120999999999</v>
      </c>
      <c r="AN77">
        <v>0.82262800000000003</v>
      </c>
      <c r="AO77">
        <v>0</v>
      </c>
      <c r="AP77">
        <v>0.76859999999999995</v>
      </c>
      <c r="AQ77">
        <v>38.022941000000003</v>
      </c>
      <c r="AR77">
        <v>43.055999999999997</v>
      </c>
      <c r="AS77">
        <v>31.897383000000001</v>
      </c>
      <c r="AT77">
        <v>14.9968</v>
      </c>
      <c r="AU77">
        <v>0</v>
      </c>
      <c r="AV77">
        <v>12.053345999999999</v>
      </c>
      <c r="AW77">
        <v>50.800941999999999</v>
      </c>
      <c r="AX77">
        <v>14.291</v>
      </c>
      <c r="AY77">
        <v>0</v>
      </c>
      <c r="AZ77">
        <f t="shared" si="3"/>
        <v>84.560406000000029</v>
      </c>
      <c r="BA77">
        <f t="shared" si="4"/>
        <v>3149.9823620000002</v>
      </c>
      <c r="BD77">
        <v>4.2938999999999998</v>
      </c>
      <c r="BE77">
        <v>0</v>
      </c>
      <c r="BF77">
        <v>2.3188E-2</v>
      </c>
      <c r="BG77">
        <v>0</v>
      </c>
      <c r="BH77">
        <v>0</v>
      </c>
      <c r="BI77">
        <v>0.84606800000000004</v>
      </c>
      <c r="BJ77">
        <v>0</v>
      </c>
      <c r="BK77">
        <v>2.0070999999999999E-2</v>
      </c>
      <c r="BL77">
        <v>0</v>
      </c>
      <c r="BM77">
        <v>0</v>
      </c>
      <c r="BN77">
        <v>0</v>
      </c>
      <c r="BO77">
        <v>2.02</v>
      </c>
      <c r="BP77">
        <v>2.19</v>
      </c>
      <c r="BQ77">
        <v>3.542468</v>
      </c>
      <c r="BR77">
        <v>0.99196799999999996</v>
      </c>
      <c r="BS77">
        <v>1.64</v>
      </c>
      <c r="BT77">
        <v>1.6747000000000001</v>
      </c>
      <c r="BU77">
        <v>0</v>
      </c>
      <c r="BV77">
        <v>0</v>
      </c>
      <c r="BW77">
        <v>6.23</v>
      </c>
      <c r="BX77">
        <v>4.2581249999999997</v>
      </c>
      <c r="BY77">
        <v>0.26</v>
      </c>
      <c r="BZ77">
        <v>1.938104</v>
      </c>
      <c r="CA77">
        <v>3.5116900000000002</v>
      </c>
      <c r="CB77">
        <v>1.8</v>
      </c>
      <c r="CC77">
        <v>1.43</v>
      </c>
      <c r="CD77">
        <v>1.41</v>
      </c>
      <c r="CE77">
        <v>0.98</v>
      </c>
      <c r="CF77">
        <v>0.23</v>
      </c>
      <c r="CG77">
        <v>3.78</v>
      </c>
      <c r="CH77">
        <v>0.95938299999999999</v>
      </c>
      <c r="CI77">
        <v>7.53</v>
      </c>
      <c r="CJ77">
        <v>1.95</v>
      </c>
      <c r="CK77">
        <v>1.84</v>
      </c>
      <c r="CL77">
        <v>5.313701</v>
      </c>
      <c r="CM77">
        <v>1.870228</v>
      </c>
      <c r="CN77">
        <v>3.542468</v>
      </c>
      <c r="CO77">
        <v>3.04</v>
      </c>
      <c r="CP77">
        <v>0.99398600000000004</v>
      </c>
      <c r="CQ77">
        <v>1.3710979999999999</v>
      </c>
      <c r="CR77">
        <v>3.18</v>
      </c>
      <c r="CS77">
        <v>1.9853970000000001</v>
      </c>
      <c r="CT77">
        <v>1.9429620000000001</v>
      </c>
      <c r="CU77">
        <v>1.959684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84.560406000000029</v>
      </c>
    </row>
    <row r="78" spans="1:114">
      <c r="A78" t="s">
        <v>120</v>
      </c>
      <c r="B78">
        <v>0</v>
      </c>
      <c r="C78">
        <v>25.202452000000001</v>
      </c>
      <c r="D78">
        <v>7.670312</v>
      </c>
      <c r="E78">
        <v>0</v>
      </c>
      <c r="F78">
        <v>0</v>
      </c>
      <c r="G78">
        <v>22.628482000000002</v>
      </c>
      <c r="H78">
        <v>0</v>
      </c>
      <c r="I78">
        <v>72.02664</v>
      </c>
      <c r="J78">
        <v>1.71492</v>
      </c>
      <c r="K78">
        <v>687.79276700000003</v>
      </c>
      <c r="L78">
        <v>437.61432400000001</v>
      </c>
      <c r="M78">
        <v>92.912925000000001</v>
      </c>
      <c r="N78">
        <v>119.136178</v>
      </c>
      <c r="O78">
        <v>124.789163</v>
      </c>
      <c r="P78">
        <v>104.87820600000001</v>
      </c>
      <c r="Q78">
        <v>21.969277000000002</v>
      </c>
      <c r="R78">
        <v>42.846212999999999</v>
      </c>
      <c r="S78">
        <v>26.616266</v>
      </c>
      <c r="T78">
        <v>0.56176800000000005</v>
      </c>
      <c r="U78">
        <v>348.97500000000002</v>
      </c>
      <c r="V78">
        <v>14.253199</v>
      </c>
      <c r="W78">
        <v>43.770769999999999</v>
      </c>
      <c r="X78">
        <v>144.630875</v>
      </c>
      <c r="Y78">
        <v>0</v>
      </c>
      <c r="Z78">
        <v>19.6614</v>
      </c>
      <c r="AA78">
        <v>37.92</v>
      </c>
      <c r="AB78">
        <v>42.604370000000003</v>
      </c>
      <c r="AC78">
        <v>30.104384</v>
      </c>
      <c r="AD78">
        <v>28.289387999999999</v>
      </c>
      <c r="AE78">
        <v>34.130029999999998</v>
      </c>
      <c r="AF78">
        <v>33.531976999999998</v>
      </c>
      <c r="AG78">
        <v>42.599863999999997</v>
      </c>
      <c r="AH78">
        <v>120.68565700000001</v>
      </c>
      <c r="AI78">
        <v>0</v>
      </c>
      <c r="AJ78">
        <v>0</v>
      </c>
      <c r="AK78">
        <v>26.161387999999999</v>
      </c>
      <c r="AL78">
        <v>34.86</v>
      </c>
      <c r="AM78">
        <v>16.345120999999999</v>
      </c>
      <c r="AN78">
        <v>0.82262800000000003</v>
      </c>
      <c r="AO78">
        <v>0</v>
      </c>
      <c r="AP78">
        <v>0.76859999999999995</v>
      </c>
      <c r="AQ78">
        <v>38.022941000000003</v>
      </c>
      <c r="AR78">
        <v>43.055999999999997</v>
      </c>
      <c r="AS78">
        <v>31.897383000000001</v>
      </c>
      <c r="AT78">
        <v>14.9968</v>
      </c>
      <c r="AU78">
        <v>0</v>
      </c>
      <c r="AV78">
        <v>12.053345999999999</v>
      </c>
      <c r="AW78">
        <v>50.800941999999999</v>
      </c>
      <c r="AX78">
        <v>14.291</v>
      </c>
      <c r="AY78">
        <v>0</v>
      </c>
      <c r="AZ78">
        <f t="shared" si="3"/>
        <v>84.560405000000017</v>
      </c>
      <c r="BA78">
        <f t="shared" si="4"/>
        <v>3098.1533610000006</v>
      </c>
      <c r="BD78">
        <v>4.2938999999999998</v>
      </c>
      <c r="BE78">
        <v>0</v>
      </c>
      <c r="BF78">
        <v>2.3188E-2</v>
      </c>
      <c r="BG78">
        <v>0</v>
      </c>
      <c r="BH78">
        <v>0</v>
      </c>
      <c r="BI78">
        <v>0.84606800000000004</v>
      </c>
      <c r="BJ78">
        <v>0</v>
      </c>
      <c r="BK78">
        <v>2.0070000000000001E-2</v>
      </c>
      <c r="BL78">
        <v>0</v>
      </c>
      <c r="BM78">
        <v>0</v>
      </c>
      <c r="BN78">
        <v>0</v>
      </c>
      <c r="BO78">
        <v>2.02</v>
      </c>
      <c r="BP78">
        <v>2.19</v>
      </c>
      <c r="BQ78">
        <v>3.542468</v>
      </c>
      <c r="BR78">
        <v>0.99196799999999996</v>
      </c>
      <c r="BS78">
        <v>1.64</v>
      </c>
      <c r="BT78">
        <v>1.6747000000000001</v>
      </c>
      <c r="BU78">
        <v>0</v>
      </c>
      <c r="BV78">
        <v>0</v>
      </c>
      <c r="BW78">
        <v>6.23</v>
      </c>
      <c r="BX78">
        <v>4.2581249999999997</v>
      </c>
      <c r="BY78">
        <v>0.26</v>
      </c>
      <c r="BZ78">
        <v>1.938104</v>
      </c>
      <c r="CA78">
        <v>3.5116900000000002</v>
      </c>
      <c r="CB78">
        <v>1.8</v>
      </c>
      <c r="CC78">
        <v>1.43</v>
      </c>
      <c r="CD78">
        <v>1.41</v>
      </c>
      <c r="CE78">
        <v>0.98</v>
      </c>
      <c r="CF78">
        <v>0.23</v>
      </c>
      <c r="CG78">
        <v>3.78</v>
      </c>
      <c r="CH78">
        <v>0.95938299999999999</v>
      </c>
      <c r="CI78">
        <v>7.53</v>
      </c>
      <c r="CJ78">
        <v>1.95</v>
      </c>
      <c r="CK78">
        <v>1.84</v>
      </c>
      <c r="CL78">
        <v>5.313701</v>
      </c>
      <c r="CM78">
        <v>1.870228</v>
      </c>
      <c r="CN78">
        <v>3.542468</v>
      </c>
      <c r="CO78">
        <v>3.04</v>
      </c>
      <c r="CP78">
        <v>0.99398600000000004</v>
      </c>
      <c r="CQ78">
        <v>1.3710979999999999</v>
      </c>
      <c r="CR78">
        <v>3.18</v>
      </c>
      <c r="CS78">
        <v>1.9853970000000001</v>
      </c>
      <c r="CT78">
        <v>1.9429620000000001</v>
      </c>
      <c r="CU78">
        <v>1.959684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84.560405000000017</v>
      </c>
    </row>
    <row r="79" spans="1:114">
      <c r="A79" t="s">
        <v>121</v>
      </c>
      <c r="B79">
        <v>0</v>
      </c>
      <c r="C79">
        <v>25.202452000000001</v>
      </c>
      <c r="D79">
        <v>7.670312</v>
      </c>
      <c r="E79">
        <v>0</v>
      </c>
      <c r="F79">
        <v>0</v>
      </c>
      <c r="G79">
        <v>22.628482000000002</v>
      </c>
      <c r="H79">
        <v>0</v>
      </c>
      <c r="I79">
        <v>72.02664</v>
      </c>
      <c r="J79">
        <v>1.71492</v>
      </c>
      <c r="K79">
        <v>687.79276700000003</v>
      </c>
      <c r="L79">
        <v>437.61432400000001</v>
      </c>
      <c r="M79">
        <v>92.912925000000001</v>
      </c>
      <c r="N79">
        <v>119.136178</v>
      </c>
      <c r="O79">
        <v>124.789163</v>
      </c>
      <c r="P79">
        <v>105.35319800000001</v>
      </c>
      <c r="Q79">
        <v>21.969277000000002</v>
      </c>
      <c r="R79">
        <v>42.846212999999999</v>
      </c>
      <c r="S79">
        <v>26.616266</v>
      </c>
      <c r="T79">
        <v>0.56176800000000005</v>
      </c>
      <c r="U79">
        <v>348.97500000000002</v>
      </c>
      <c r="V79">
        <v>14.253199</v>
      </c>
      <c r="W79">
        <v>43.770769999999999</v>
      </c>
      <c r="X79">
        <v>144.630875</v>
      </c>
      <c r="Y79">
        <v>0</v>
      </c>
      <c r="Z79">
        <v>19.6614</v>
      </c>
      <c r="AA79">
        <v>37.92</v>
      </c>
      <c r="AB79">
        <v>42.604370000000003</v>
      </c>
      <c r="AC79">
        <v>30.104384</v>
      </c>
      <c r="AD79">
        <v>28.289387999999999</v>
      </c>
      <c r="AE79">
        <v>34.130029999999998</v>
      </c>
      <c r="AF79">
        <v>33.531976999999998</v>
      </c>
      <c r="AG79">
        <v>42.599863999999997</v>
      </c>
      <c r="AH79">
        <v>120.68565700000001</v>
      </c>
      <c r="AI79">
        <v>0</v>
      </c>
      <c r="AJ79">
        <v>0</v>
      </c>
      <c r="AK79">
        <v>26.161387999999999</v>
      </c>
      <c r="AL79">
        <v>24.402000000000001</v>
      </c>
      <c r="AM79">
        <v>16.345120999999999</v>
      </c>
      <c r="AN79">
        <v>0.82262800000000003</v>
      </c>
      <c r="AO79">
        <v>0</v>
      </c>
      <c r="AP79">
        <v>1.5371999999999999</v>
      </c>
      <c r="AQ79">
        <v>38.022941000000003</v>
      </c>
      <c r="AR79">
        <v>43.055999999999997</v>
      </c>
      <c r="AS79">
        <v>31.897383000000001</v>
      </c>
      <c r="AT79">
        <v>14.9968</v>
      </c>
      <c r="AU79">
        <v>0</v>
      </c>
      <c r="AV79">
        <v>12.053345999999999</v>
      </c>
      <c r="AW79">
        <v>50.800941999999999</v>
      </c>
      <c r="AX79">
        <v>14.291</v>
      </c>
      <c r="AY79">
        <v>0</v>
      </c>
      <c r="AZ79">
        <f t="shared" si="3"/>
        <v>84.57055400000003</v>
      </c>
      <c r="BA79">
        <f t="shared" si="4"/>
        <v>3088.9491020000005</v>
      </c>
      <c r="BD79">
        <v>4.2938999999999998</v>
      </c>
      <c r="BE79">
        <v>0</v>
      </c>
      <c r="BF79">
        <v>2.3335999999999999E-2</v>
      </c>
      <c r="BG79">
        <v>0</v>
      </c>
      <c r="BH79">
        <v>0</v>
      </c>
      <c r="BI79">
        <v>0.84606800000000004</v>
      </c>
      <c r="BJ79">
        <v>0</v>
      </c>
      <c r="BK79">
        <v>2.0070999999999999E-2</v>
      </c>
      <c r="BL79">
        <v>0</v>
      </c>
      <c r="BM79">
        <v>0</v>
      </c>
      <c r="BN79">
        <v>0</v>
      </c>
      <c r="BO79">
        <v>2.02</v>
      </c>
      <c r="BP79">
        <v>2.19</v>
      </c>
      <c r="BQ79">
        <v>3.542468</v>
      </c>
      <c r="BR79">
        <v>0.99196799999999996</v>
      </c>
      <c r="BS79">
        <v>1.64</v>
      </c>
      <c r="BT79">
        <v>1.6747000000000001</v>
      </c>
      <c r="BU79">
        <v>0</v>
      </c>
      <c r="BV79">
        <v>0</v>
      </c>
      <c r="BW79">
        <v>6.23</v>
      </c>
      <c r="BX79">
        <v>4.2581249999999997</v>
      </c>
      <c r="BY79">
        <v>0.26</v>
      </c>
      <c r="BZ79">
        <v>1.938104</v>
      </c>
      <c r="CA79">
        <v>3.5116900000000002</v>
      </c>
      <c r="CB79">
        <v>1.8</v>
      </c>
      <c r="CC79">
        <v>1.43</v>
      </c>
      <c r="CD79">
        <v>1.41</v>
      </c>
      <c r="CE79">
        <v>0.99</v>
      </c>
      <c r="CF79">
        <v>0.23</v>
      </c>
      <c r="CG79">
        <v>3.78</v>
      </c>
      <c r="CH79">
        <v>0.95938299999999999</v>
      </c>
      <c r="CI79">
        <v>7.53</v>
      </c>
      <c r="CJ79">
        <v>1.95</v>
      </c>
      <c r="CK79">
        <v>1.84</v>
      </c>
      <c r="CL79">
        <v>5.313701</v>
      </c>
      <c r="CM79">
        <v>1.870228</v>
      </c>
      <c r="CN79">
        <v>3.542468</v>
      </c>
      <c r="CO79">
        <v>3.04</v>
      </c>
      <c r="CP79">
        <v>0.99398600000000004</v>
      </c>
      <c r="CQ79">
        <v>1.3710979999999999</v>
      </c>
      <c r="CR79">
        <v>3.18</v>
      </c>
      <c r="CS79">
        <v>1.9853970000000001</v>
      </c>
      <c r="CT79">
        <v>1.9429620000000001</v>
      </c>
      <c r="CU79">
        <v>1.959684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84.57055400000003</v>
      </c>
    </row>
    <row r="80" spans="1:114">
      <c r="A80" t="s">
        <v>122</v>
      </c>
      <c r="B80">
        <v>0</v>
      </c>
      <c r="C80">
        <v>25.202452000000001</v>
      </c>
      <c r="D80">
        <v>7.670312</v>
      </c>
      <c r="E80">
        <v>0</v>
      </c>
      <c r="F80">
        <v>0</v>
      </c>
      <c r="G80">
        <v>22.628482000000002</v>
      </c>
      <c r="H80">
        <v>0</v>
      </c>
      <c r="I80">
        <v>72.02664</v>
      </c>
      <c r="J80">
        <v>1.71492</v>
      </c>
      <c r="K80">
        <v>687.79276700000003</v>
      </c>
      <c r="L80">
        <v>437.61432400000001</v>
      </c>
      <c r="M80">
        <v>92.912925000000001</v>
      </c>
      <c r="N80">
        <v>119.136178</v>
      </c>
      <c r="O80">
        <v>124.789163</v>
      </c>
      <c r="P80">
        <v>105.35319800000001</v>
      </c>
      <c r="Q80">
        <v>21.969277000000002</v>
      </c>
      <c r="R80">
        <v>42.846212999999999</v>
      </c>
      <c r="S80">
        <v>26.616266</v>
      </c>
      <c r="T80">
        <v>0.56176800000000005</v>
      </c>
      <c r="U80">
        <v>348.97500000000002</v>
      </c>
      <c r="V80">
        <v>14.253199</v>
      </c>
      <c r="W80">
        <v>43.770769999999999</v>
      </c>
      <c r="X80">
        <v>144.630875</v>
      </c>
      <c r="Y80">
        <v>0</v>
      </c>
      <c r="Z80">
        <v>19.6614</v>
      </c>
      <c r="AA80">
        <v>37.92</v>
      </c>
      <c r="AB80">
        <v>42.604370000000003</v>
      </c>
      <c r="AC80">
        <v>30.104384</v>
      </c>
      <c r="AD80">
        <v>28.289387999999999</v>
      </c>
      <c r="AE80">
        <v>34.130029999999998</v>
      </c>
      <c r="AF80">
        <v>33.531976999999998</v>
      </c>
      <c r="AG80">
        <v>42.599863999999997</v>
      </c>
      <c r="AH80">
        <v>120.68565700000001</v>
      </c>
      <c r="AI80">
        <v>0</v>
      </c>
      <c r="AJ80">
        <v>0</v>
      </c>
      <c r="AK80">
        <v>26.161387999999999</v>
      </c>
      <c r="AL80">
        <v>24.402000000000001</v>
      </c>
      <c r="AM80">
        <v>16.345120999999999</v>
      </c>
      <c r="AN80">
        <v>0.82262800000000003</v>
      </c>
      <c r="AO80">
        <v>0</v>
      </c>
      <c r="AP80">
        <v>1.5371999999999999</v>
      </c>
      <c r="AQ80">
        <v>38.022941000000003</v>
      </c>
      <c r="AR80">
        <v>43.055999999999997</v>
      </c>
      <c r="AS80">
        <v>31.897383000000001</v>
      </c>
      <c r="AT80">
        <v>14.9968</v>
      </c>
      <c r="AU80">
        <v>0</v>
      </c>
      <c r="AV80">
        <v>12.053345999999999</v>
      </c>
      <c r="AW80">
        <v>50.800941999999999</v>
      </c>
      <c r="AX80">
        <v>14.291</v>
      </c>
      <c r="AY80">
        <v>0</v>
      </c>
      <c r="AZ80">
        <f t="shared" si="3"/>
        <v>84.57055400000003</v>
      </c>
      <c r="BA80">
        <f t="shared" si="4"/>
        <v>3088.9491020000005</v>
      </c>
      <c r="BD80">
        <v>4.2938999999999998</v>
      </c>
      <c r="BE80">
        <v>0</v>
      </c>
      <c r="BF80">
        <v>2.3335999999999999E-2</v>
      </c>
      <c r="BG80">
        <v>0</v>
      </c>
      <c r="BH80">
        <v>0</v>
      </c>
      <c r="BI80">
        <v>0.84606800000000004</v>
      </c>
      <c r="BJ80">
        <v>0</v>
      </c>
      <c r="BK80">
        <v>2.0070999999999999E-2</v>
      </c>
      <c r="BL80">
        <v>0</v>
      </c>
      <c r="BM80">
        <v>0</v>
      </c>
      <c r="BN80">
        <v>0</v>
      </c>
      <c r="BO80">
        <v>2.02</v>
      </c>
      <c r="BP80">
        <v>2.19</v>
      </c>
      <c r="BQ80">
        <v>3.542468</v>
      </c>
      <c r="BR80">
        <v>0.99196799999999996</v>
      </c>
      <c r="BS80">
        <v>1.64</v>
      </c>
      <c r="BT80">
        <v>1.6747000000000001</v>
      </c>
      <c r="BU80">
        <v>0</v>
      </c>
      <c r="BV80">
        <v>0</v>
      </c>
      <c r="BW80">
        <v>6.23</v>
      </c>
      <c r="BX80">
        <v>4.2581249999999997</v>
      </c>
      <c r="BY80">
        <v>0.26</v>
      </c>
      <c r="BZ80">
        <v>1.938104</v>
      </c>
      <c r="CA80">
        <v>3.5116900000000002</v>
      </c>
      <c r="CB80">
        <v>1.8</v>
      </c>
      <c r="CC80">
        <v>1.43</v>
      </c>
      <c r="CD80">
        <v>1.41</v>
      </c>
      <c r="CE80">
        <v>0.99</v>
      </c>
      <c r="CF80">
        <v>0.23</v>
      </c>
      <c r="CG80">
        <v>3.78</v>
      </c>
      <c r="CH80">
        <v>0.95938299999999999</v>
      </c>
      <c r="CI80">
        <v>7.53</v>
      </c>
      <c r="CJ80">
        <v>1.95</v>
      </c>
      <c r="CK80">
        <v>1.84</v>
      </c>
      <c r="CL80">
        <v>5.313701</v>
      </c>
      <c r="CM80">
        <v>1.870228</v>
      </c>
      <c r="CN80">
        <v>3.542468</v>
      </c>
      <c r="CO80">
        <v>3.04</v>
      </c>
      <c r="CP80">
        <v>0.99398600000000004</v>
      </c>
      <c r="CQ80">
        <v>1.3710979999999999</v>
      </c>
      <c r="CR80">
        <v>3.18</v>
      </c>
      <c r="CS80">
        <v>1.9853970000000001</v>
      </c>
      <c r="CT80">
        <v>1.9429620000000001</v>
      </c>
      <c r="CU80">
        <v>1.959684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84.57055400000003</v>
      </c>
    </row>
    <row r="81" spans="1:114">
      <c r="A81" t="s">
        <v>123</v>
      </c>
      <c r="B81">
        <v>0</v>
      </c>
      <c r="C81">
        <v>25.202452000000001</v>
      </c>
      <c r="D81">
        <v>7.670312</v>
      </c>
      <c r="E81">
        <v>0</v>
      </c>
      <c r="F81">
        <v>0</v>
      </c>
      <c r="G81">
        <v>22.628482000000002</v>
      </c>
      <c r="H81">
        <v>0</v>
      </c>
      <c r="I81">
        <v>46.874479999999998</v>
      </c>
      <c r="J81">
        <v>1.71492</v>
      </c>
      <c r="K81">
        <v>687.79276700000003</v>
      </c>
      <c r="L81">
        <v>437.61432400000001</v>
      </c>
      <c r="M81">
        <v>92.912925000000001</v>
      </c>
      <c r="N81">
        <v>119.136178</v>
      </c>
      <c r="O81">
        <v>124.789163</v>
      </c>
      <c r="P81">
        <v>105.35319800000001</v>
      </c>
      <c r="Q81">
        <v>21.969277000000002</v>
      </c>
      <c r="R81">
        <v>42.846212999999999</v>
      </c>
      <c r="S81">
        <v>26.616266</v>
      </c>
      <c r="T81">
        <v>0.56176800000000005</v>
      </c>
      <c r="U81">
        <v>348.97500000000002</v>
      </c>
      <c r="V81">
        <v>14.253199</v>
      </c>
      <c r="W81">
        <v>43.770769999999999</v>
      </c>
      <c r="X81">
        <v>144.630875</v>
      </c>
      <c r="Y81">
        <v>0</v>
      </c>
      <c r="Z81">
        <v>13.1076</v>
      </c>
      <c r="AA81">
        <v>28.09872</v>
      </c>
      <c r="AB81">
        <v>27.422225999999998</v>
      </c>
      <c r="AC81">
        <v>20.049363</v>
      </c>
      <c r="AD81">
        <v>28.289387999999999</v>
      </c>
      <c r="AE81">
        <v>33.215927999999998</v>
      </c>
      <c r="AF81">
        <v>16.664376000000001</v>
      </c>
      <c r="AG81">
        <v>42.599863999999997</v>
      </c>
      <c r="AH81">
        <v>120.68565700000001</v>
      </c>
      <c r="AI81">
        <v>0</v>
      </c>
      <c r="AJ81">
        <v>0</v>
      </c>
      <c r="AK81">
        <v>26.161387999999999</v>
      </c>
      <c r="AL81">
        <v>24.402000000000001</v>
      </c>
      <c r="AM81">
        <v>16.345120999999999</v>
      </c>
      <c r="AN81">
        <v>0.82262800000000003</v>
      </c>
      <c r="AO81">
        <v>0</v>
      </c>
      <c r="AP81">
        <v>0.25619999999999998</v>
      </c>
      <c r="AQ81">
        <v>25.348627</v>
      </c>
      <c r="AR81">
        <v>45.264000000000003</v>
      </c>
      <c r="AS81">
        <v>31.897383000000001</v>
      </c>
      <c r="AT81">
        <v>14.9968</v>
      </c>
      <c r="AU81">
        <v>0</v>
      </c>
      <c r="AV81">
        <v>12.053345999999999</v>
      </c>
      <c r="AW81">
        <v>50.800941999999999</v>
      </c>
      <c r="AX81">
        <v>39.443159999999999</v>
      </c>
      <c r="AY81">
        <v>0</v>
      </c>
      <c r="AZ81">
        <f t="shared" si="3"/>
        <v>84.181879000000023</v>
      </c>
      <c r="BA81">
        <f t="shared" si="4"/>
        <v>3017.4191649999998</v>
      </c>
      <c r="BD81">
        <v>4.2938999999999998</v>
      </c>
      <c r="BE81">
        <v>0</v>
      </c>
      <c r="BF81">
        <v>2.3335999999999999E-2</v>
      </c>
      <c r="BG81">
        <v>0</v>
      </c>
      <c r="BH81">
        <v>0</v>
      </c>
      <c r="BI81">
        <v>0.84606800000000004</v>
      </c>
      <c r="BJ81">
        <v>0</v>
      </c>
      <c r="BK81">
        <v>2.0070999999999999E-2</v>
      </c>
      <c r="BL81">
        <v>0</v>
      </c>
      <c r="BM81">
        <v>0</v>
      </c>
      <c r="BN81">
        <v>0</v>
      </c>
      <c r="BO81">
        <v>2.02</v>
      </c>
      <c r="BP81">
        <v>2.19</v>
      </c>
      <c r="BQ81">
        <v>3.542468</v>
      </c>
      <c r="BR81">
        <v>0.99196799999999996</v>
      </c>
      <c r="BS81">
        <v>1.64</v>
      </c>
      <c r="BT81">
        <v>1.2560249999999999</v>
      </c>
      <c r="BU81">
        <v>0</v>
      </c>
      <c r="BV81">
        <v>0</v>
      </c>
      <c r="BW81">
        <v>6.23</v>
      </c>
      <c r="BX81">
        <v>4.2581249999999997</v>
      </c>
      <c r="BY81">
        <v>0.26</v>
      </c>
      <c r="BZ81">
        <v>1.938104</v>
      </c>
      <c r="CA81">
        <v>3.5116900000000002</v>
      </c>
      <c r="CB81">
        <v>1.73</v>
      </c>
      <c r="CC81">
        <v>1.43</v>
      </c>
      <c r="CD81">
        <v>1.41</v>
      </c>
      <c r="CE81">
        <v>1.01</v>
      </c>
      <c r="CF81">
        <v>0.23</v>
      </c>
      <c r="CG81">
        <v>3.78</v>
      </c>
      <c r="CH81">
        <v>0.95938299999999999</v>
      </c>
      <c r="CI81">
        <v>7.61</v>
      </c>
      <c r="CJ81">
        <v>1.95</v>
      </c>
      <c r="CK81">
        <v>1.84</v>
      </c>
      <c r="CL81">
        <v>5.313701</v>
      </c>
      <c r="CM81">
        <v>1.870228</v>
      </c>
      <c r="CN81">
        <v>3.542468</v>
      </c>
      <c r="CO81">
        <v>3.04</v>
      </c>
      <c r="CP81">
        <v>0.99398600000000004</v>
      </c>
      <c r="CQ81">
        <v>1.3710979999999999</v>
      </c>
      <c r="CR81">
        <v>3.18</v>
      </c>
      <c r="CS81">
        <v>1.9853970000000001</v>
      </c>
      <c r="CT81">
        <v>1.9429620000000001</v>
      </c>
      <c r="CU81">
        <v>1.959684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84.181879000000023</v>
      </c>
    </row>
    <row r="82" spans="1:114">
      <c r="A82" t="s">
        <v>124</v>
      </c>
      <c r="B82">
        <v>0</v>
      </c>
      <c r="C82">
        <v>25.202452000000001</v>
      </c>
      <c r="D82">
        <v>7.670312</v>
      </c>
      <c r="E82">
        <v>0</v>
      </c>
      <c r="F82">
        <v>0</v>
      </c>
      <c r="G82">
        <v>22.628482000000002</v>
      </c>
      <c r="H82">
        <v>0</v>
      </c>
      <c r="I82">
        <v>46.874479999999998</v>
      </c>
      <c r="J82">
        <v>1.71492</v>
      </c>
      <c r="K82">
        <v>687.79276700000003</v>
      </c>
      <c r="L82">
        <v>437.61432400000001</v>
      </c>
      <c r="M82">
        <v>92.912925000000001</v>
      </c>
      <c r="N82">
        <v>119.136178</v>
      </c>
      <c r="O82">
        <v>124.789163</v>
      </c>
      <c r="P82">
        <v>105.35319800000001</v>
      </c>
      <c r="Q82">
        <v>21.969277000000002</v>
      </c>
      <c r="R82">
        <v>42.846212999999999</v>
      </c>
      <c r="S82">
        <v>26.616266</v>
      </c>
      <c r="T82">
        <v>0.56176800000000005</v>
      </c>
      <c r="U82">
        <v>348.97500000000002</v>
      </c>
      <c r="V82">
        <v>14.253199</v>
      </c>
      <c r="W82">
        <v>43.770769999999999</v>
      </c>
      <c r="X82">
        <v>144.630875</v>
      </c>
      <c r="Y82">
        <v>0</v>
      </c>
      <c r="Z82">
        <v>13.1076</v>
      </c>
      <c r="AA82">
        <v>28.09872</v>
      </c>
      <c r="AB82">
        <v>27.422225999999998</v>
      </c>
      <c r="AC82">
        <v>20.049363</v>
      </c>
      <c r="AD82">
        <v>18.859591999999999</v>
      </c>
      <c r="AE82">
        <v>33.215927999999998</v>
      </c>
      <c r="AF82">
        <v>8.3321880000000004</v>
      </c>
      <c r="AG82">
        <v>42.599863999999997</v>
      </c>
      <c r="AH82">
        <v>96.548525999999995</v>
      </c>
      <c r="AI82">
        <v>0</v>
      </c>
      <c r="AJ82">
        <v>0</v>
      </c>
      <c r="AK82">
        <v>26.161387999999999</v>
      </c>
      <c r="AL82">
        <v>24.402000000000001</v>
      </c>
      <c r="AM82">
        <v>16.345120999999999</v>
      </c>
      <c r="AN82">
        <v>0.82262800000000003</v>
      </c>
      <c r="AO82">
        <v>0</v>
      </c>
      <c r="AP82">
        <v>0.25619999999999998</v>
      </c>
      <c r="AQ82">
        <v>12.674314000000001</v>
      </c>
      <c r="AR82">
        <v>45.264000000000003</v>
      </c>
      <c r="AS82">
        <v>31.897383000000001</v>
      </c>
      <c r="AT82">
        <v>14.9968</v>
      </c>
      <c r="AU82">
        <v>0</v>
      </c>
      <c r="AV82">
        <v>12.053345999999999</v>
      </c>
      <c r="AW82">
        <v>50.800941999999999</v>
      </c>
      <c r="AX82">
        <v>39.443159999999999</v>
      </c>
      <c r="AY82">
        <v>0</v>
      </c>
      <c r="AZ82">
        <f t="shared" si="3"/>
        <v>83.571328000000022</v>
      </c>
      <c r="BA82">
        <f t="shared" si="4"/>
        <v>2962.235185999999</v>
      </c>
      <c r="BD82">
        <v>4.2938999999999998</v>
      </c>
      <c r="BE82">
        <v>0</v>
      </c>
      <c r="BF82">
        <v>2.3335999999999999E-2</v>
      </c>
      <c r="BG82">
        <v>0</v>
      </c>
      <c r="BH82">
        <v>0</v>
      </c>
      <c r="BI82">
        <v>0.84606800000000004</v>
      </c>
      <c r="BJ82">
        <v>0</v>
      </c>
      <c r="BK82">
        <v>2.0070999999999999E-2</v>
      </c>
      <c r="BL82">
        <v>0</v>
      </c>
      <c r="BM82">
        <v>0</v>
      </c>
      <c r="BN82">
        <v>0</v>
      </c>
      <c r="BO82">
        <v>2.02</v>
      </c>
      <c r="BP82">
        <v>2.19</v>
      </c>
      <c r="BQ82">
        <v>3.542468</v>
      </c>
      <c r="BR82">
        <v>0.99196799999999996</v>
      </c>
      <c r="BS82">
        <v>1.64</v>
      </c>
      <c r="BT82">
        <v>0.83735000000000004</v>
      </c>
      <c r="BU82">
        <v>0</v>
      </c>
      <c r="BV82">
        <v>0</v>
      </c>
      <c r="BW82">
        <v>6.23</v>
      </c>
      <c r="BX82">
        <v>4.2581249999999997</v>
      </c>
      <c r="BY82">
        <v>0.26</v>
      </c>
      <c r="BZ82">
        <v>1.938104</v>
      </c>
      <c r="CA82">
        <v>3.5116900000000002</v>
      </c>
      <c r="CB82">
        <v>1.73</v>
      </c>
      <c r="CC82">
        <v>1.43</v>
      </c>
      <c r="CD82">
        <v>1.41</v>
      </c>
      <c r="CE82">
        <v>1.01</v>
      </c>
      <c r="CF82">
        <v>0.23</v>
      </c>
      <c r="CG82">
        <v>3.78</v>
      </c>
      <c r="CH82">
        <v>0.76750700000000005</v>
      </c>
      <c r="CI82">
        <v>7.61</v>
      </c>
      <c r="CJ82">
        <v>1.95</v>
      </c>
      <c r="CK82">
        <v>1.84</v>
      </c>
      <c r="CL82">
        <v>5.313701</v>
      </c>
      <c r="CM82">
        <v>1.870228</v>
      </c>
      <c r="CN82">
        <v>3.542468</v>
      </c>
      <c r="CO82">
        <v>3.04</v>
      </c>
      <c r="CP82">
        <v>0.99398600000000004</v>
      </c>
      <c r="CQ82">
        <v>1.3710979999999999</v>
      </c>
      <c r="CR82">
        <v>3.18</v>
      </c>
      <c r="CS82">
        <v>1.9853970000000001</v>
      </c>
      <c r="CT82">
        <v>1.9429620000000001</v>
      </c>
      <c r="CU82">
        <v>1.959684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83.571328000000022</v>
      </c>
    </row>
    <row r="83" spans="1:114">
      <c r="A83" t="s">
        <v>125</v>
      </c>
      <c r="B83">
        <v>0</v>
      </c>
      <c r="C83">
        <v>25.202452000000001</v>
      </c>
      <c r="D83">
        <v>7.670312</v>
      </c>
      <c r="E83">
        <v>0</v>
      </c>
      <c r="F83">
        <v>0</v>
      </c>
      <c r="G83">
        <v>22.628482000000002</v>
      </c>
      <c r="H83">
        <v>0</v>
      </c>
      <c r="I83">
        <v>48.017760000000003</v>
      </c>
      <c r="J83">
        <v>1.71492</v>
      </c>
      <c r="K83">
        <v>687.79276700000003</v>
      </c>
      <c r="L83">
        <v>437.61432400000001</v>
      </c>
      <c r="M83">
        <v>92.912925000000001</v>
      </c>
      <c r="N83">
        <v>119.136178</v>
      </c>
      <c r="O83">
        <v>124.789163</v>
      </c>
      <c r="P83">
        <v>105.35319800000001</v>
      </c>
      <c r="Q83">
        <v>21.969277000000002</v>
      </c>
      <c r="R83">
        <v>42.846212999999999</v>
      </c>
      <c r="S83">
        <v>26.616266</v>
      </c>
      <c r="T83">
        <v>0.56176800000000005</v>
      </c>
      <c r="U83">
        <v>348.97500000000002</v>
      </c>
      <c r="V83">
        <v>14.253199</v>
      </c>
      <c r="W83">
        <v>43.770769999999999</v>
      </c>
      <c r="X83">
        <v>144.630875</v>
      </c>
      <c r="Y83">
        <v>0</v>
      </c>
      <c r="Z83">
        <v>13.1076</v>
      </c>
      <c r="AA83">
        <v>26.07</v>
      </c>
      <c r="AB83">
        <v>13.600092</v>
      </c>
      <c r="AC83">
        <v>10.024682</v>
      </c>
      <c r="AD83">
        <v>9.0198049999999999</v>
      </c>
      <c r="AE83">
        <v>33.215927999999998</v>
      </c>
      <c r="AF83">
        <v>8.3321880000000004</v>
      </c>
      <c r="AG83">
        <v>42.599863999999997</v>
      </c>
      <c r="AH83">
        <v>72.411394000000001</v>
      </c>
      <c r="AI83">
        <v>0</v>
      </c>
      <c r="AJ83">
        <v>0</v>
      </c>
      <c r="AK83">
        <v>26.161387999999999</v>
      </c>
      <c r="AL83">
        <v>24.402000000000001</v>
      </c>
      <c r="AM83">
        <v>16.345120999999999</v>
      </c>
      <c r="AN83">
        <v>0.82262800000000003</v>
      </c>
      <c r="AO83">
        <v>0</v>
      </c>
      <c r="AP83">
        <v>5.6364000000000001</v>
      </c>
      <c r="AQ83">
        <v>0</v>
      </c>
      <c r="AR83">
        <v>45.264000000000003</v>
      </c>
      <c r="AS83">
        <v>31.897383000000001</v>
      </c>
      <c r="AT83">
        <v>14.9968</v>
      </c>
      <c r="AU83">
        <v>0</v>
      </c>
      <c r="AV83">
        <v>12.053345999999999</v>
      </c>
      <c r="AW83">
        <v>50.800941999999999</v>
      </c>
      <c r="AX83">
        <v>39.443159999999999</v>
      </c>
      <c r="AY83">
        <v>0</v>
      </c>
      <c r="AZ83">
        <f t="shared" si="3"/>
        <v>82.732863000000023</v>
      </c>
      <c r="BA83">
        <f t="shared" si="4"/>
        <v>2895.3934329999997</v>
      </c>
      <c r="BD83">
        <v>4.2938999999999998</v>
      </c>
      <c r="BE83">
        <v>0</v>
      </c>
      <c r="BF83">
        <v>2.3484999999999999E-2</v>
      </c>
      <c r="BG83">
        <v>0</v>
      </c>
      <c r="BH83">
        <v>0</v>
      </c>
      <c r="BI83">
        <v>0.84606800000000004</v>
      </c>
      <c r="BJ83">
        <v>0</v>
      </c>
      <c r="BK83">
        <v>2.0070999999999999E-2</v>
      </c>
      <c r="BL83">
        <v>0</v>
      </c>
      <c r="BM83">
        <v>0</v>
      </c>
      <c r="BN83">
        <v>0</v>
      </c>
      <c r="BO83">
        <v>2.02</v>
      </c>
      <c r="BP83">
        <v>2.19</v>
      </c>
      <c r="BQ83">
        <v>3.542468</v>
      </c>
      <c r="BR83">
        <v>0.99196799999999996</v>
      </c>
      <c r="BS83">
        <v>1.64</v>
      </c>
      <c r="BT83">
        <v>0.38061299999999998</v>
      </c>
      <c r="BU83">
        <v>0</v>
      </c>
      <c r="BV83">
        <v>0</v>
      </c>
      <c r="BW83">
        <v>6.23</v>
      </c>
      <c r="BX83">
        <v>4.2581249999999997</v>
      </c>
      <c r="BY83">
        <v>0.26</v>
      </c>
      <c r="BZ83">
        <v>1.938104</v>
      </c>
      <c r="CA83">
        <v>3.5116900000000002</v>
      </c>
      <c r="CB83">
        <v>1.73</v>
      </c>
      <c r="CC83">
        <v>1.33</v>
      </c>
      <c r="CD83">
        <v>1.41</v>
      </c>
      <c r="CE83">
        <v>0.92</v>
      </c>
      <c r="CF83">
        <v>0.23</v>
      </c>
      <c r="CG83">
        <v>3.78</v>
      </c>
      <c r="CH83">
        <v>0.57562999999999998</v>
      </c>
      <c r="CI83">
        <v>7.61</v>
      </c>
      <c r="CJ83">
        <v>1.95</v>
      </c>
      <c r="CK83">
        <v>1.84</v>
      </c>
      <c r="CL83">
        <v>5.313701</v>
      </c>
      <c r="CM83">
        <v>1.870228</v>
      </c>
      <c r="CN83">
        <v>3.542468</v>
      </c>
      <c r="CO83">
        <v>3.04</v>
      </c>
      <c r="CP83">
        <v>0.99398600000000004</v>
      </c>
      <c r="CQ83">
        <v>1.3710979999999999</v>
      </c>
      <c r="CR83">
        <v>3.18</v>
      </c>
      <c r="CS83">
        <v>1.9853970000000001</v>
      </c>
      <c r="CT83">
        <v>1.9429620000000001</v>
      </c>
      <c r="CU83">
        <v>1.959684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82.732863000000023</v>
      </c>
    </row>
    <row r="84" spans="1:114">
      <c r="A84" t="s">
        <v>126</v>
      </c>
      <c r="B84">
        <v>0</v>
      </c>
      <c r="C84">
        <v>25.202452000000001</v>
      </c>
      <c r="D84">
        <v>7.670312</v>
      </c>
      <c r="E84">
        <v>0</v>
      </c>
      <c r="F84">
        <v>0</v>
      </c>
      <c r="G84">
        <v>22.628482000000002</v>
      </c>
      <c r="H84">
        <v>0</v>
      </c>
      <c r="I84">
        <v>48.017760000000003</v>
      </c>
      <c r="J84">
        <v>1.71492</v>
      </c>
      <c r="K84">
        <v>687.79276700000003</v>
      </c>
      <c r="L84">
        <v>437.61432400000001</v>
      </c>
      <c r="M84">
        <v>92.912925000000001</v>
      </c>
      <c r="N84">
        <v>119.136178</v>
      </c>
      <c r="O84">
        <v>124.789163</v>
      </c>
      <c r="P84">
        <v>105.35319800000001</v>
      </c>
      <c r="Q84">
        <v>21.969277000000002</v>
      </c>
      <c r="R84">
        <v>42.846212999999999</v>
      </c>
      <c r="S84">
        <v>26.616266</v>
      </c>
      <c r="T84">
        <v>0.56176800000000005</v>
      </c>
      <c r="U84">
        <v>348.97500000000002</v>
      </c>
      <c r="V84">
        <v>14.253199</v>
      </c>
      <c r="W84">
        <v>43.770769999999999</v>
      </c>
      <c r="X84">
        <v>144.630875</v>
      </c>
      <c r="Y84">
        <v>0</v>
      </c>
      <c r="Z84">
        <v>13.1076</v>
      </c>
      <c r="AA84">
        <v>14.04936</v>
      </c>
      <c r="AB84">
        <v>13.600092</v>
      </c>
      <c r="AC84">
        <v>10.024682</v>
      </c>
      <c r="AD84">
        <v>0</v>
      </c>
      <c r="AE84">
        <v>33.215927999999998</v>
      </c>
      <c r="AF84">
        <v>8.3321880000000004</v>
      </c>
      <c r="AG84">
        <v>42.599863999999997</v>
      </c>
      <c r="AH84">
        <v>72.411394000000001</v>
      </c>
      <c r="AI84">
        <v>0</v>
      </c>
      <c r="AJ84">
        <v>0</v>
      </c>
      <c r="AK84">
        <v>26.161387999999999</v>
      </c>
      <c r="AL84">
        <v>24.402000000000001</v>
      </c>
      <c r="AM84">
        <v>16.345120999999999</v>
      </c>
      <c r="AN84">
        <v>0.82262800000000003</v>
      </c>
      <c r="AO84">
        <v>0</v>
      </c>
      <c r="AP84">
        <v>5.6364000000000001</v>
      </c>
      <c r="AQ84">
        <v>0</v>
      </c>
      <c r="AR84">
        <v>45.264000000000003</v>
      </c>
      <c r="AS84">
        <v>31.897383000000001</v>
      </c>
      <c r="AT84">
        <v>14.9968</v>
      </c>
      <c r="AU84">
        <v>0</v>
      </c>
      <c r="AV84">
        <v>12.053345999999999</v>
      </c>
      <c r="AW84">
        <v>50.800941999999999</v>
      </c>
      <c r="AX84">
        <v>39.443159999999999</v>
      </c>
      <c r="AY84">
        <v>0</v>
      </c>
      <c r="AZ84">
        <f t="shared" si="3"/>
        <v>82.352250000000012</v>
      </c>
      <c r="BA84">
        <f t="shared" si="4"/>
        <v>2873.9723749999994</v>
      </c>
      <c r="BD84">
        <v>4.2938999999999998</v>
      </c>
      <c r="BE84">
        <v>0</v>
      </c>
      <c r="BF84">
        <v>2.3484999999999999E-2</v>
      </c>
      <c r="BG84">
        <v>0</v>
      </c>
      <c r="BH84">
        <v>0</v>
      </c>
      <c r="BI84">
        <v>0.84606800000000004</v>
      </c>
      <c r="BJ84">
        <v>0</v>
      </c>
      <c r="BK84">
        <v>2.0070999999999999E-2</v>
      </c>
      <c r="BL84">
        <v>0</v>
      </c>
      <c r="BM84">
        <v>0</v>
      </c>
      <c r="BN84">
        <v>0</v>
      </c>
      <c r="BO84">
        <v>2.02</v>
      </c>
      <c r="BP84">
        <v>2.19</v>
      </c>
      <c r="BQ84">
        <v>3.542468</v>
      </c>
      <c r="BR84">
        <v>0.99196799999999996</v>
      </c>
      <c r="BS84">
        <v>1.64</v>
      </c>
      <c r="BT84">
        <v>0</v>
      </c>
      <c r="BU84">
        <v>0</v>
      </c>
      <c r="BV84">
        <v>0</v>
      </c>
      <c r="BW84">
        <v>6.23</v>
      </c>
      <c r="BX84">
        <v>4.2581249999999997</v>
      </c>
      <c r="BY84">
        <v>0.26</v>
      </c>
      <c r="BZ84">
        <v>1.938104</v>
      </c>
      <c r="CA84">
        <v>3.5116900000000002</v>
      </c>
      <c r="CB84">
        <v>1.73</v>
      </c>
      <c r="CC84">
        <v>1.33</v>
      </c>
      <c r="CD84">
        <v>1.41</v>
      </c>
      <c r="CE84">
        <v>0.92</v>
      </c>
      <c r="CF84">
        <v>0.23</v>
      </c>
      <c r="CG84">
        <v>3.78</v>
      </c>
      <c r="CH84">
        <v>0.57562999999999998</v>
      </c>
      <c r="CI84">
        <v>7.61</v>
      </c>
      <c r="CJ84">
        <v>1.95</v>
      </c>
      <c r="CK84">
        <v>1.84</v>
      </c>
      <c r="CL84">
        <v>5.313701</v>
      </c>
      <c r="CM84">
        <v>1.870228</v>
      </c>
      <c r="CN84">
        <v>3.542468</v>
      </c>
      <c r="CO84">
        <v>3.04</v>
      </c>
      <c r="CP84">
        <v>0.99398600000000004</v>
      </c>
      <c r="CQ84">
        <v>1.3710979999999999</v>
      </c>
      <c r="CR84">
        <v>3.18</v>
      </c>
      <c r="CS84">
        <v>1.9853970000000001</v>
      </c>
      <c r="CT84">
        <v>1.9429620000000001</v>
      </c>
      <c r="CU84">
        <v>1.959684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82.352250000000012</v>
      </c>
    </row>
    <row r="85" spans="1:114">
      <c r="A85" t="s">
        <v>127</v>
      </c>
      <c r="B85">
        <v>0</v>
      </c>
      <c r="C85">
        <v>25.202452000000001</v>
      </c>
      <c r="D85">
        <v>7.670312</v>
      </c>
      <c r="E85">
        <v>0</v>
      </c>
      <c r="F85">
        <v>0</v>
      </c>
      <c r="G85">
        <v>22.628482000000002</v>
      </c>
      <c r="H85">
        <v>0</v>
      </c>
      <c r="I85">
        <v>48.017760000000003</v>
      </c>
      <c r="J85">
        <v>1.71492</v>
      </c>
      <c r="K85">
        <v>687.79276700000003</v>
      </c>
      <c r="L85">
        <v>437.61432400000001</v>
      </c>
      <c r="M85">
        <v>92.912925000000001</v>
      </c>
      <c r="N85">
        <v>119.136178</v>
      </c>
      <c r="O85">
        <v>124.789163</v>
      </c>
      <c r="P85">
        <v>105.35319800000001</v>
      </c>
      <c r="Q85">
        <v>21.969277000000002</v>
      </c>
      <c r="R85">
        <v>42.846212999999999</v>
      </c>
      <c r="S85">
        <v>26.616266</v>
      </c>
      <c r="T85">
        <v>0.56176800000000005</v>
      </c>
      <c r="U85">
        <v>348.97500000000002</v>
      </c>
      <c r="V85">
        <v>14.253199</v>
      </c>
      <c r="W85">
        <v>43.770769999999999</v>
      </c>
      <c r="X85">
        <v>144.630875</v>
      </c>
      <c r="Y85">
        <v>0</v>
      </c>
      <c r="Z85">
        <v>6.5537999999999998</v>
      </c>
      <c r="AA85">
        <v>14.04936</v>
      </c>
      <c r="AB85">
        <v>13.600092</v>
      </c>
      <c r="AC85">
        <v>0</v>
      </c>
      <c r="AD85">
        <v>0</v>
      </c>
      <c r="AE85">
        <v>33.215927999999998</v>
      </c>
      <c r="AF85">
        <v>8.3321880000000004</v>
      </c>
      <c r="AG85">
        <v>42.599863999999997</v>
      </c>
      <c r="AH85">
        <v>48.274262999999998</v>
      </c>
      <c r="AI85">
        <v>0</v>
      </c>
      <c r="AJ85">
        <v>0</v>
      </c>
      <c r="AK85">
        <v>26.161387999999999</v>
      </c>
      <c r="AL85">
        <v>24.402000000000001</v>
      </c>
      <c r="AM85">
        <v>16.345120999999999</v>
      </c>
      <c r="AN85">
        <v>0.82262800000000003</v>
      </c>
      <c r="AO85">
        <v>0</v>
      </c>
      <c r="AP85">
        <v>5.6364000000000001</v>
      </c>
      <c r="AQ85">
        <v>0</v>
      </c>
      <c r="AR85">
        <v>38.64</v>
      </c>
      <c r="AS85">
        <v>31.897383000000001</v>
      </c>
      <c r="AT85">
        <v>14.9968</v>
      </c>
      <c r="AU85">
        <v>0</v>
      </c>
      <c r="AV85">
        <v>12.053345999999999</v>
      </c>
      <c r="AW85">
        <v>50.800941999999999</v>
      </c>
      <c r="AX85">
        <v>39.443159999999999</v>
      </c>
      <c r="AY85">
        <v>0</v>
      </c>
      <c r="AZ85">
        <f t="shared" si="3"/>
        <v>82.190373000000022</v>
      </c>
      <c r="BA85">
        <f t="shared" si="4"/>
        <v>2826.4708849999988</v>
      </c>
      <c r="BD85">
        <v>4.2938999999999998</v>
      </c>
      <c r="BE85">
        <v>0</v>
      </c>
      <c r="BF85">
        <v>2.3484999999999999E-2</v>
      </c>
      <c r="BG85">
        <v>0</v>
      </c>
      <c r="BH85">
        <v>0</v>
      </c>
      <c r="BI85">
        <v>0.84606800000000004</v>
      </c>
      <c r="BJ85">
        <v>0</v>
      </c>
      <c r="BK85">
        <v>2.0070999999999999E-2</v>
      </c>
      <c r="BL85">
        <v>0</v>
      </c>
      <c r="BM85">
        <v>0</v>
      </c>
      <c r="BN85">
        <v>0</v>
      </c>
      <c r="BO85">
        <v>2.02</v>
      </c>
      <c r="BP85">
        <v>2.19</v>
      </c>
      <c r="BQ85">
        <v>3.542468</v>
      </c>
      <c r="BR85">
        <v>0.99196799999999996</v>
      </c>
      <c r="BS85">
        <v>1.64</v>
      </c>
      <c r="BT85">
        <v>0</v>
      </c>
      <c r="BU85">
        <v>0</v>
      </c>
      <c r="BV85">
        <v>0</v>
      </c>
      <c r="BW85">
        <v>6.23</v>
      </c>
      <c r="BX85">
        <v>4.2581249999999997</v>
      </c>
      <c r="BY85">
        <v>0.26</v>
      </c>
      <c r="BZ85">
        <v>1.938104</v>
      </c>
      <c r="CA85">
        <v>3.5116900000000002</v>
      </c>
      <c r="CB85">
        <v>1.68</v>
      </c>
      <c r="CC85">
        <v>1.33</v>
      </c>
      <c r="CD85">
        <v>1.41</v>
      </c>
      <c r="CE85">
        <v>0.92</v>
      </c>
      <c r="CF85">
        <v>0.23</v>
      </c>
      <c r="CG85">
        <v>3.78</v>
      </c>
      <c r="CH85">
        <v>0.38375300000000001</v>
      </c>
      <c r="CI85">
        <v>7.69</v>
      </c>
      <c r="CJ85">
        <v>1.95</v>
      </c>
      <c r="CK85">
        <v>1.84</v>
      </c>
      <c r="CL85">
        <v>5.313701</v>
      </c>
      <c r="CM85">
        <v>1.870228</v>
      </c>
      <c r="CN85">
        <v>3.542468</v>
      </c>
      <c r="CO85">
        <v>3.04</v>
      </c>
      <c r="CP85">
        <v>0.99398600000000004</v>
      </c>
      <c r="CQ85">
        <v>1.3710979999999999</v>
      </c>
      <c r="CR85">
        <v>3.18</v>
      </c>
      <c r="CS85">
        <v>1.9853970000000001</v>
      </c>
      <c r="CT85">
        <v>1.9429620000000001</v>
      </c>
      <c r="CU85">
        <v>1.959684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82.190373000000022</v>
      </c>
    </row>
    <row r="86" spans="1:114">
      <c r="A86" t="s">
        <v>128</v>
      </c>
      <c r="B86">
        <v>0</v>
      </c>
      <c r="C86">
        <v>25.202452000000001</v>
      </c>
      <c r="D86">
        <v>7.670312</v>
      </c>
      <c r="E86">
        <v>0</v>
      </c>
      <c r="F86">
        <v>0</v>
      </c>
      <c r="G86">
        <v>22.628482000000002</v>
      </c>
      <c r="H86">
        <v>0</v>
      </c>
      <c r="I86">
        <v>48.017760000000003</v>
      </c>
      <c r="J86">
        <v>1.71492</v>
      </c>
      <c r="K86">
        <v>687.79276700000003</v>
      </c>
      <c r="L86">
        <v>437.61432400000001</v>
      </c>
      <c r="M86">
        <v>92.912925000000001</v>
      </c>
      <c r="N86">
        <v>119.136178</v>
      </c>
      <c r="O86">
        <v>124.789163</v>
      </c>
      <c r="P86">
        <v>105.35319800000001</v>
      </c>
      <c r="Q86">
        <v>21.969277000000002</v>
      </c>
      <c r="R86">
        <v>42.846212999999999</v>
      </c>
      <c r="S86">
        <v>26.616266</v>
      </c>
      <c r="T86">
        <v>0.56176800000000005</v>
      </c>
      <c r="U86">
        <v>348.97500000000002</v>
      </c>
      <c r="V86">
        <v>14.253199</v>
      </c>
      <c r="W86">
        <v>43.770769999999999</v>
      </c>
      <c r="X86">
        <v>144.630875</v>
      </c>
      <c r="Y86">
        <v>0</v>
      </c>
      <c r="Z86">
        <v>6.5537999999999998</v>
      </c>
      <c r="AA86">
        <v>14.04936</v>
      </c>
      <c r="AB86">
        <v>13.600092</v>
      </c>
      <c r="AC86">
        <v>0</v>
      </c>
      <c r="AD86">
        <v>0</v>
      </c>
      <c r="AE86">
        <v>33.215927999999998</v>
      </c>
      <c r="AF86">
        <v>8.3321880000000004</v>
      </c>
      <c r="AG86">
        <v>42.599863999999997</v>
      </c>
      <c r="AH86">
        <v>21.205496</v>
      </c>
      <c r="AI86">
        <v>0</v>
      </c>
      <c r="AJ86">
        <v>0</v>
      </c>
      <c r="AK86">
        <v>26.161387999999999</v>
      </c>
      <c r="AL86">
        <v>24.402000000000001</v>
      </c>
      <c r="AM86">
        <v>16.345120999999999</v>
      </c>
      <c r="AN86">
        <v>0.82262800000000003</v>
      </c>
      <c r="AO86">
        <v>0</v>
      </c>
      <c r="AP86">
        <v>5.6364000000000001</v>
      </c>
      <c r="AQ86">
        <v>0</v>
      </c>
      <c r="AR86">
        <v>38.64</v>
      </c>
      <c r="AS86">
        <v>31.897383000000001</v>
      </c>
      <c r="AT86">
        <v>14.9968</v>
      </c>
      <c r="AU86">
        <v>0</v>
      </c>
      <c r="AV86">
        <v>12.053345999999999</v>
      </c>
      <c r="AW86">
        <v>50.800941999999999</v>
      </c>
      <c r="AX86">
        <v>39.443159999999999</v>
      </c>
      <c r="AY86">
        <v>0</v>
      </c>
      <c r="AZ86">
        <f t="shared" si="3"/>
        <v>81.976250000000022</v>
      </c>
      <c r="BA86">
        <f t="shared" si="4"/>
        <v>2799.1879949999993</v>
      </c>
      <c r="BD86">
        <v>4.2938999999999998</v>
      </c>
      <c r="BE86">
        <v>0</v>
      </c>
      <c r="BF86">
        <v>2.3484999999999999E-2</v>
      </c>
      <c r="BG86">
        <v>0</v>
      </c>
      <c r="BH86">
        <v>0</v>
      </c>
      <c r="BI86">
        <v>0.84606800000000004</v>
      </c>
      <c r="BJ86">
        <v>0</v>
      </c>
      <c r="BK86">
        <v>2.0070999999999999E-2</v>
      </c>
      <c r="BL86">
        <v>0</v>
      </c>
      <c r="BM86">
        <v>0</v>
      </c>
      <c r="BN86">
        <v>0</v>
      </c>
      <c r="BO86">
        <v>2.02</v>
      </c>
      <c r="BP86">
        <v>2.19</v>
      </c>
      <c r="BQ86">
        <v>3.542468</v>
      </c>
      <c r="BR86">
        <v>0.99196799999999996</v>
      </c>
      <c r="BS86">
        <v>1.64</v>
      </c>
      <c r="BT86">
        <v>0</v>
      </c>
      <c r="BU86">
        <v>0</v>
      </c>
      <c r="BV86">
        <v>0</v>
      </c>
      <c r="BW86">
        <v>6.23</v>
      </c>
      <c r="BX86">
        <v>4.2581249999999997</v>
      </c>
      <c r="BY86">
        <v>0.26</v>
      </c>
      <c r="BZ86">
        <v>1.938104</v>
      </c>
      <c r="CA86">
        <v>3.5116900000000002</v>
      </c>
      <c r="CB86">
        <v>1.68</v>
      </c>
      <c r="CC86">
        <v>1.33</v>
      </c>
      <c r="CD86">
        <v>1.41</v>
      </c>
      <c r="CE86">
        <v>0.92</v>
      </c>
      <c r="CF86">
        <v>0.23</v>
      </c>
      <c r="CG86">
        <v>3.78</v>
      </c>
      <c r="CH86">
        <v>0.16963</v>
      </c>
      <c r="CI86">
        <v>7.69</v>
      </c>
      <c r="CJ86">
        <v>1.95</v>
      </c>
      <c r="CK86">
        <v>1.84</v>
      </c>
      <c r="CL86">
        <v>5.313701</v>
      </c>
      <c r="CM86">
        <v>1.870228</v>
      </c>
      <c r="CN86">
        <v>3.542468</v>
      </c>
      <c r="CO86">
        <v>3.04</v>
      </c>
      <c r="CP86">
        <v>0.99398600000000004</v>
      </c>
      <c r="CQ86">
        <v>1.3710979999999999</v>
      </c>
      <c r="CR86">
        <v>3.18</v>
      </c>
      <c r="CS86">
        <v>1.9853970000000001</v>
      </c>
      <c r="CT86">
        <v>1.9429620000000001</v>
      </c>
      <c r="CU86">
        <v>1.959684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81.976250000000022</v>
      </c>
    </row>
    <row r="87" spans="1:114">
      <c r="A87" t="s">
        <v>129</v>
      </c>
      <c r="B87">
        <v>0</v>
      </c>
      <c r="C87">
        <v>25.202452000000001</v>
      </c>
      <c r="D87">
        <v>7.670312</v>
      </c>
      <c r="E87">
        <v>0</v>
      </c>
      <c r="F87">
        <v>0</v>
      </c>
      <c r="G87">
        <v>22.628482000000002</v>
      </c>
      <c r="H87">
        <v>0</v>
      </c>
      <c r="I87">
        <v>48.017760000000003</v>
      </c>
      <c r="J87">
        <v>1.71492</v>
      </c>
      <c r="K87">
        <v>687.79276700000003</v>
      </c>
      <c r="L87">
        <v>437.61432400000001</v>
      </c>
      <c r="M87">
        <v>92.912925000000001</v>
      </c>
      <c r="N87">
        <v>119.136178</v>
      </c>
      <c r="O87">
        <v>124.789163</v>
      </c>
      <c r="P87">
        <v>105.35319800000001</v>
      </c>
      <c r="Q87">
        <v>21.969277000000002</v>
      </c>
      <c r="R87">
        <v>42.846212999999999</v>
      </c>
      <c r="S87">
        <v>26.616266</v>
      </c>
      <c r="T87">
        <v>0.56176800000000005</v>
      </c>
      <c r="U87">
        <v>348.97500000000002</v>
      </c>
      <c r="V87">
        <v>14.253199</v>
      </c>
      <c r="W87">
        <v>43.770769999999999</v>
      </c>
      <c r="X87">
        <v>144.630875</v>
      </c>
      <c r="Y87">
        <v>0</v>
      </c>
      <c r="Z87">
        <v>6.5537999999999998</v>
      </c>
      <c r="AA87">
        <v>14.04936</v>
      </c>
      <c r="AB87">
        <v>13.600092</v>
      </c>
      <c r="AC87">
        <v>0</v>
      </c>
      <c r="AD87">
        <v>0</v>
      </c>
      <c r="AE87">
        <v>33.215927999999998</v>
      </c>
      <c r="AF87">
        <v>8.3321880000000004</v>
      </c>
      <c r="AG87">
        <v>42.599863999999997</v>
      </c>
      <c r="AH87">
        <v>17.589811999999998</v>
      </c>
      <c r="AI87">
        <v>0</v>
      </c>
      <c r="AJ87">
        <v>0</v>
      </c>
      <c r="AK87">
        <v>26.161387999999999</v>
      </c>
      <c r="AL87">
        <v>24.402000000000001</v>
      </c>
      <c r="AM87">
        <v>16.345120999999999</v>
      </c>
      <c r="AN87">
        <v>0.82262800000000003</v>
      </c>
      <c r="AO87">
        <v>0</v>
      </c>
      <c r="AP87">
        <v>5.6364000000000001</v>
      </c>
      <c r="AQ87">
        <v>0</v>
      </c>
      <c r="AR87">
        <v>38.64</v>
      </c>
      <c r="AS87">
        <v>31.897383000000001</v>
      </c>
      <c r="AT87">
        <v>14.9968</v>
      </c>
      <c r="AU87">
        <v>0</v>
      </c>
      <c r="AV87">
        <v>12.053345999999999</v>
      </c>
      <c r="AW87">
        <v>50.800941999999999</v>
      </c>
      <c r="AX87">
        <v>39.443159999999999</v>
      </c>
      <c r="AY87">
        <v>0</v>
      </c>
      <c r="AZ87">
        <f t="shared" si="3"/>
        <v>81.895910000000015</v>
      </c>
      <c r="BA87">
        <f t="shared" si="4"/>
        <v>2795.4919709999995</v>
      </c>
      <c r="BD87">
        <v>4.2938999999999998</v>
      </c>
      <c r="BE87">
        <v>0</v>
      </c>
      <c r="BF87">
        <v>2.3671000000000001E-2</v>
      </c>
      <c r="BG87">
        <v>0</v>
      </c>
      <c r="BH87">
        <v>0</v>
      </c>
      <c r="BI87">
        <v>0.84606800000000004</v>
      </c>
      <c r="BJ87">
        <v>0</v>
      </c>
      <c r="BK87">
        <v>2.0133999999999999E-2</v>
      </c>
      <c r="BL87">
        <v>0</v>
      </c>
      <c r="BM87">
        <v>0</v>
      </c>
      <c r="BN87">
        <v>0</v>
      </c>
      <c r="BO87">
        <v>2.02</v>
      </c>
      <c r="BP87">
        <v>2.19</v>
      </c>
      <c r="BQ87">
        <v>3.542468</v>
      </c>
      <c r="BR87">
        <v>0.99196799999999996</v>
      </c>
      <c r="BS87">
        <v>1.64</v>
      </c>
      <c r="BT87">
        <v>0</v>
      </c>
      <c r="BU87">
        <v>0</v>
      </c>
      <c r="BV87">
        <v>0</v>
      </c>
      <c r="BW87">
        <v>6.23</v>
      </c>
      <c r="BX87">
        <v>4.2581249999999997</v>
      </c>
      <c r="BY87">
        <v>0.26</v>
      </c>
      <c r="BZ87">
        <v>1.938104</v>
      </c>
      <c r="CA87">
        <v>3.5116900000000002</v>
      </c>
      <c r="CB87">
        <v>1.68</v>
      </c>
      <c r="CC87">
        <v>1.33</v>
      </c>
      <c r="CD87">
        <v>1.32</v>
      </c>
      <c r="CE87">
        <v>0.96</v>
      </c>
      <c r="CF87">
        <v>0.23</v>
      </c>
      <c r="CG87">
        <v>3.78</v>
      </c>
      <c r="CH87">
        <v>0.139041</v>
      </c>
      <c r="CI87">
        <v>7.69</v>
      </c>
      <c r="CJ87">
        <v>1.95</v>
      </c>
      <c r="CK87">
        <v>1.84</v>
      </c>
      <c r="CL87">
        <v>5.313701</v>
      </c>
      <c r="CM87">
        <v>1.870228</v>
      </c>
      <c r="CN87">
        <v>3.542468</v>
      </c>
      <c r="CO87">
        <v>3.04</v>
      </c>
      <c r="CP87">
        <v>0.99398600000000004</v>
      </c>
      <c r="CQ87">
        <v>1.3710979999999999</v>
      </c>
      <c r="CR87">
        <v>3.18</v>
      </c>
      <c r="CS87">
        <v>1.9853970000000001</v>
      </c>
      <c r="CT87">
        <v>1.9429620000000001</v>
      </c>
      <c r="CU87">
        <v>1.959684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81.895910000000015</v>
      </c>
    </row>
    <row r="88" spans="1:114">
      <c r="A88" t="s">
        <v>130</v>
      </c>
      <c r="B88">
        <v>0</v>
      </c>
      <c r="C88">
        <v>25.202452000000001</v>
      </c>
      <c r="D88">
        <v>7.670312</v>
      </c>
      <c r="E88">
        <v>0</v>
      </c>
      <c r="F88">
        <v>0</v>
      </c>
      <c r="G88">
        <v>22.628482000000002</v>
      </c>
      <c r="H88">
        <v>0</v>
      </c>
      <c r="I88">
        <v>48.017760000000003</v>
      </c>
      <c r="J88">
        <v>1.71492</v>
      </c>
      <c r="K88">
        <v>687.79276700000003</v>
      </c>
      <c r="L88">
        <v>437.61432400000001</v>
      </c>
      <c r="M88">
        <v>92.912925000000001</v>
      </c>
      <c r="N88">
        <v>119.136178</v>
      </c>
      <c r="O88">
        <v>124.789163</v>
      </c>
      <c r="P88">
        <v>105.35319800000001</v>
      </c>
      <c r="Q88">
        <v>21.969277000000002</v>
      </c>
      <c r="R88">
        <v>42.846212999999999</v>
      </c>
      <c r="S88">
        <v>26.616266</v>
      </c>
      <c r="T88">
        <v>0.56176800000000005</v>
      </c>
      <c r="U88">
        <v>348.97500000000002</v>
      </c>
      <c r="V88">
        <v>14.253199</v>
      </c>
      <c r="W88">
        <v>43.770769999999999</v>
      </c>
      <c r="X88">
        <v>144.630875</v>
      </c>
      <c r="Y88">
        <v>0</v>
      </c>
      <c r="Z88">
        <v>6.5537999999999998</v>
      </c>
      <c r="AA88">
        <v>14.04936</v>
      </c>
      <c r="AB88">
        <v>13.600092</v>
      </c>
      <c r="AC88">
        <v>0</v>
      </c>
      <c r="AD88">
        <v>0</v>
      </c>
      <c r="AE88">
        <v>33.215927999999998</v>
      </c>
      <c r="AF88">
        <v>8.3321880000000004</v>
      </c>
      <c r="AG88">
        <v>42.599863999999997</v>
      </c>
      <c r="AH88">
        <v>0</v>
      </c>
      <c r="AI88">
        <v>0</v>
      </c>
      <c r="AJ88">
        <v>0</v>
      </c>
      <c r="AK88">
        <v>26.161387999999999</v>
      </c>
      <c r="AL88">
        <v>24.402000000000001</v>
      </c>
      <c r="AM88">
        <v>16.345120999999999</v>
      </c>
      <c r="AN88">
        <v>0.82262800000000003</v>
      </c>
      <c r="AO88">
        <v>0</v>
      </c>
      <c r="AP88">
        <v>5.6364000000000001</v>
      </c>
      <c r="AQ88">
        <v>0</v>
      </c>
      <c r="AR88">
        <v>38.64</v>
      </c>
      <c r="AS88">
        <v>31.897383000000001</v>
      </c>
      <c r="AT88">
        <v>14.9968</v>
      </c>
      <c r="AU88">
        <v>0</v>
      </c>
      <c r="AV88">
        <v>12.053345999999999</v>
      </c>
      <c r="AW88">
        <v>50.800941999999999</v>
      </c>
      <c r="AX88">
        <v>39.443159999999999</v>
      </c>
      <c r="AY88">
        <v>0</v>
      </c>
      <c r="AZ88">
        <f t="shared" si="3"/>
        <v>81.756869000000023</v>
      </c>
      <c r="BA88">
        <f t="shared" si="4"/>
        <v>2777.7631179999989</v>
      </c>
      <c r="BD88">
        <v>4.2938999999999998</v>
      </c>
      <c r="BE88">
        <v>0</v>
      </c>
      <c r="BF88">
        <v>2.3671000000000001E-2</v>
      </c>
      <c r="BG88">
        <v>0</v>
      </c>
      <c r="BH88">
        <v>0</v>
      </c>
      <c r="BI88">
        <v>0.84606800000000004</v>
      </c>
      <c r="BJ88">
        <v>0</v>
      </c>
      <c r="BK88">
        <v>2.0133999999999999E-2</v>
      </c>
      <c r="BL88">
        <v>0</v>
      </c>
      <c r="BM88">
        <v>0</v>
      </c>
      <c r="BN88">
        <v>0</v>
      </c>
      <c r="BO88">
        <v>2.02</v>
      </c>
      <c r="BP88">
        <v>2.19</v>
      </c>
      <c r="BQ88">
        <v>3.542468</v>
      </c>
      <c r="BR88">
        <v>0.99196799999999996</v>
      </c>
      <c r="BS88">
        <v>1.64</v>
      </c>
      <c r="BT88">
        <v>0</v>
      </c>
      <c r="BU88">
        <v>0</v>
      </c>
      <c r="BV88">
        <v>0</v>
      </c>
      <c r="BW88">
        <v>6.23</v>
      </c>
      <c r="BX88">
        <v>4.2581249999999997</v>
      </c>
      <c r="BY88">
        <v>0.26</v>
      </c>
      <c r="BZ88">
        <v>1.938104</v>
      </c>
      <c r="CA88">
        <v>3.5116900000000002</v>
      </c>
      <c r="CB88">
        <v>1.68</v>
      </c>
      <c r="CC88">
        <v>1.33</v>
      </c>
      <c r="CD88">
        <v>1.32</v>
      </c>
      <c r="CE88">
        <v>0.96</v>
      </c>
      <c r="CF88">
        <v>0.23</v>
      </c>
      <c r="CG88">
        <v>3.78</v>
      </c>
      <c r="CH88">
        <v>0</v>
      </c>
      <c r="CI88">
        <v>7.69</v>
      </c>
      <c r="CJ88">
        <v>1.95</v>
      </c>
      <c r="CK88">
        <v>1.84</v>
      </c>
      <c r="CL88">
        <v>5.313701</v>
      </c>
      <c r="CM88">
        <v>1.870228</v>
      </c>
      <c r="CN88">
        <v>3.542468</v>
      </c>
      <c r="CO88">
        <v>3.04</v>
      </c>
      <c r="CP88">
        <v>0.99398600000000004</v>
      </c>
      <c r="CQ88">
        <v>1.3710979999999999</v>
      </c>
      <c r="CR88">
        <v>3.18</v>
      </c>
      <c r="CS88">
        <v>1.9853970000000001</v>
      </c>
      <c r="CT88">
        <v>1.9429620000000001</v>
      </c>
      <c r="CU88">
        <v>1.959684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81.756869000000023</v>
      </c>
    </row>
    <row r="89" spans="1:114">
      <c r="A89" t="s">
        <v>131</v>
      </c>
      <c r="B89">
        <v>0</v>
      </c>
      <c r="C89">
        <v>25.202452000000001</v>
      </c>
      <c r="D89">
        <v>7.670312</v>
      </c>
      <c r="E89">
        <v>0</v>
      </c>
      <c r="F89">
        <v>0</v>
      </c>
      <c r="G89">
        <v>22.628482000000002</v>
      </c>
      <c r="H89">
        <v>0</v>
      </c>
      <c r="I89">
        <v>48.017760000000003</v>
      </c>
      <c r="J89">
        <v>1.71492</v>
      </c>
      <c r="K89">
        <v>687.79276700000003</v>
      </c>
      <c r="L89">
        <v>437.61432400000001</v>
      </c>
      <c r="M89">
        <v>92.912925000000001</v>
      </c>
      <c r="N89">
        <v>119.136178</v>
      </c>
      <c r="O89">
        <v>124.789163</v>
      </c>
      <c r="P89">
        <v>105.35319800000001</v>
      </c>
      <c r="Q89">
        <v>21.969277000000002</v>
      </c>
      <c r="R89">
        <v>42.846212999999999</v>
      </c>
      <c r="S89">
        <v>26.616266</v>
      </c>
      <c r="T89">
        <v>0.56176800000000005</v>
      </c>
      <c r="U89">
        <v>348.97500000000002</v>
      </c>
      <c r="V89">
        <v>14.253199</v>
      </c>
      <c r="W89">
        <v>43.770769999999999</v>
      </c>
      <c r="X89">
        <v>144.630875</v>
      </c>
      <c r="Y89">
        <v>0</v>
      </c>
      <c r="Z89">
        <v>6.5537999999999998</v>
      </c>
      <c r="AA89">
        <v>14.04936</v>
      </c>
      <c r="AB89">
        <v>13.600092</v>
      </c>
      <c r="AC89">
        <v>0</v>
      </c>
      <c r="AD89">
        <v>0</v>
      </c>
      <c r="AE89">
        <v>33.215927999999998</v>
      </c>
      <c r="AF89">
        <v>8.3321880000000004</v>
      </c>
      <c r="AG89">
        <v>42.599863999999997</v>
      </c>
      <c r="AH89">
        <v>0</v>
      </c>
      <c r="AI89">
        <v>0</v>
      </c>
      <c r="AJ89">
        <v>0</v>
      </c>
      <c r="AK89">
        <v>26.161387999999999</v>
      </c>
      <c r="AL89">
        <v>24.402000000000001</v>
      </c>
      <c r="AM89">
        <v>16.345120999999999</v>
      </c>
      <c r="AN89">
        <v>0.82262800000000003</v>
      </c>
      <c r="AO89">
        <v>0</v>
      </c>
      <c r="AP89">
        <v>0</v>
      </c>
      <c r="AQ89">
        <v>0</v>
      </c>
      <c r="AR89">
        <v>37.536000000000001</v>
      </c>
      <c r="AS89">
        <v>31.897383000000001</v>
      </c>
      <c r="AT89">
        <v>14.9968</v>
      </c>
      <c r="AU89">
        <v>0</v>
      </c>
      <c r="AV89">
        <v>12.053345999999999</v>
      </c>
      <c r="AW89">
        <v>50.800941999999999</v>
      </c>
      <c r="AX89">
        <v>39.443159999999999</v>
      </c>
      <c r="AY89">
        <v>0</v>
      </c>
      <c r="AZ89">
        <f t="shared" si="3"/>
        <v>82.146869000000009</v>
      </c>
      <c r="BA89">
        <f t="shared" si="4"/>
        <v>2771.4127179999996</v>
      </c>
      <c r="BD89">
        <v>4.2938999999999998</v>
      </c>
      <c r="BE89">
        <v>0</v>
      </c>
      <c r="BF89">
        <v>2.3671000000000001E-2</v>
      </c>
      <c r="BG89">
        <v>0</v>
      </c>
      <c r="BH89">
        <v>0</v>
      </c>
      <c r="BI89">
        <v>0.84606800000000004</v>
      </c>
      <c r="BJ89">
        <v>0</v>
      </c>
      <c r="BK89">
        <v>2.0133999999999999E-2</v>
      </c>
      <c r="BL89">
        <v>0</v>
      </c>
      <c r="BM89">
        <v>0</v>
      </c>
      <c r="BN89">
        <v>0</v>
      </c>
      <c r="BO89">
        <v>2.02</v>
      </c>
      <c r="BP89">
        <v>2.19</v>
      </c>
      <c r="BQ89">
        <v>3.542468</v>
      </c>
      <c r="BR89">
        <v>0.99196799999999996</v>
      </c>
      <c r="BS89">
        <v>1.64</v>
      </c>
      <c r="BT89">
        <v>0</v>
      </c>
      <c r="BU89">
        <v>0</v>
      </c>
      <c r="BV89">
        <v>0</v>
      </c>
      <c r="BW89">
        <v>6.23</v>
      </c>
      <c r="BX89">
        <v>4.2581249999999997</v>
      </c>
      <c r="BY89">
        <v>0.26</v>
      </c>
      <c r="BZ89">
        <v>1.938104</v>
      </c>
      <c r="CA89">
        <v>3.5116900000000002</v>
      </c>
      <c r="CB89">
        <v>1.68</v>
      </c>
      <c r="CC89">
        <v>1.33</v>
      </c>
      <c r="CD89">
        <v>1.32</v>
      </c>
      <c r="CE89">
        <v>0.96</v>
      </c>
      <c r="CF89">
        <v>0.23</v>
      </c>
      <c r="CG89">
        <v>3.78</v>
      </c>
      <c r="CH89">
        <v>0</v>
      </c>
      <c r="CI89">
        <v>7.69</v>
      </c>
      <c r="CJ89">
        <v>1.95</v>
      </c>
      <c r="CK89">
        <v>1.84</v>
      </c>
      <c r="CL89">
        <v>5.313701</v>
      </c>
      <c r="CM89">
        <v>1.870228</v>
      </c>
      <c r="CN89">
        <v>3.542468</v>
      </c>
      <c r="CO89">
        <v>3.04</v>
      </c>
      <c r="CP89">
        <v>0.99398600000000004</v>
      </c>
      <c r="CQ89">
        <v>1.3710979999999999</v>
      </c>
      <c r="CR89">
        <v>3.57</v>
      </c>
      <c r="CS89">
        <v>1.9853970000000001</v>
      </c>
      <c r="CT89">
        <v>1.9429620000000001</v>
      </c>
      <c r="CU89">
        <v>1.959684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82.146869000000009</v>
      </c>
    </row>
    <row r="90" spans="1:114">
      <c r="A90" t="s">
        <v>132</v>
      </c>
      <c r="B90">
        <v>0</v>
      </c>
      <c r="C90">
        <v>25.202452000000001</v>
      </c>
      <c r="D90">
        <v>7.670312</v>
      </c>
      <c r="E90">
        <v>0</v>
      </c>
      <c r="F90">
        <v>0</v>
      </c>
      <c r="G90">
        <v>22.628482000000002</v>
      </c>
      <c r="H90">
        <v>0</v>
      </c>
      <c r="I90">
        <v>48.017760000000003</v>
      </c>
      <c r="J90">
        <v>1.71492</v>
      </c>
      <c r="K90">
        <v>687.79276700000003</v>
      </c>
      <c r="L90">
        <v>437.61432400000001</v>
      </c>
      <c r="M90">
        <v>92.912925000000001</v>
      </c>
      <c r="N90">
        <v>119.136178</v>
      </c>
      <c r="O90">
        <v>124.789163</v>
      </c>
      <c r="P90">
        <v>105.35319800000001</v>
      </c>
      <c r="Q90">
        <v>21.969277000000002</v>
      </c>
      <c r="R90">
        <v>42.846212999999999</v>
      </c>
      <c r="S90">
        <v>26.616266</v>
      </c>
      <c r="T90">
        <v>0.56176800000000005</v>
      </c>
      <c r="U90">
        <v>348.97500000000002</v>
      </c>
      <c r="V90">
        <v>14.253199</v>
      </c>
      <c r="W90">
        <v>43.770769999999999</v>
      </c>
      <c r="X90">
        <v>144.630875</v>
      </c>
      <c r="Y90">
        <v>0</v>
      </c>
      <c r="Z90">
        <v>6.5537999999999998</v>
      </c>
      <c r="AA90">
        <v>14.04936</v>
      </c>
      <c r="AB90">
        <v>13.600092</v>
      </c>
      <c r="AC90">
        <v>0</v>
      </c>
      <c r="AD90">
        <v>0</v>
      </c>
      <c r="AE90">
        <v>33.215927999999998</v>
      </c>
      <c r="AF90">
        <v>8.3321880000000004</v>
      </c>
      <c r="AG90">
        <v>42.599863999999997</v>
      </c>
      <c r="AH90">
        <v>0</v>
      </c>
      <c r="AI90">
        <v>3.9559120000000001</v>
      </c>
      <c r="AJ90">
        <v>0</v>
      </c>
      <c r="AK90">
        <v>26.161387999999999</v>
      </c>
      <c r="AL90">
        <v>24.402000000000001</v>
      </c>
      <c r="AM90">
        <v>16.345120999999999</v>
      </c>
      <c r="AN90">
        <v>0.82262800000000003</v>
      </c>
      <c r="AO90">
        <v>0</v>
      </c>
      <c r="AP90">
        <v>0</v>
      </c>
      <c r="AQ90">
        <v>0</v>
      </c>
      <c r="AR90">
        <v>37.536000000000001</v>
      </c>
      <c r="AS90">
        <v>31.897383000000001</v>
      </c>
      <c r="AT90">
        <v>14.9968</v>
      </c>
      <c r="AU90">
        <v>0</v>
      </c>
      <c r="AV90">
        <v>12.053345999999999</v>
      </c>
      <c r="AW90">
        <v>50.800941999999999</v>
      </c>
      <c r="AX90">
        <v>39.443159999999999</v>
      </c>
      <c r="AY90">
        <v>0</v>
      </c>
      <c r="AZ90">
        <f t="shared" si="3"/>
        <v>82.146869000000009</v>
      </c>
      <c r="BA90">
        <f t="shared" si="4"/>
        <v>2775.3686299999995</v>
      </c>
      <c r="BD90">
        <v>4.2938999999999998</v>
      </c>
      <c r="BE90">
        <v>0</v>
      </c>
      <c r="BF90">
        <v>2.3671000000000001E-2</v>
      </c>
      <c r="BG90">
        <v>0</v>
      </c>
      <c r="BH90">
        <v>0</v>
      </c>
      <c r="BI90">
        <v>0.84606800000000004</v>
      </c>
      <c r="BJ90">
        <v>0</v>
      </c>
      <c r="BK90">
        <v>2.0133999999999999E-2</v>
      </c>
      <c r="BL90">
        <v>0</v>
      </c>
      <c r="BM90">
        <v>0</v>
      </c>
      <c r="BN90">
        <v>0</v>
      </c>
      <c r="BO90">
        <v>2.02</v>
      </c>
      <c r="BP90">
        <v>2.19</v>
      </c>
      <c r="BQ90">
        <v>3.542468</v>
      </c>
      <c r="BR90">
        <v>0.99196799999999996</v>
      </c>
      <c r="BS90">
        <v>1.64</v>
      </c>
      <c r="BT90">
        <v>0</v>
      </c>
      <c r="BU90">
        <v>0</v>
      </c>
      <c r="BV90">
        <v>0</v>
      </c>
      <c r="BW90">
        <v>6.23</v>
      </c>
      <c r="BX90">
        <v>4.2581249999999997</v>
      </c>
      <c r="BY90">
        <v>0.26</v>
      </c>
      <c r="BZ90">
        <v>1.938104</v>
      </c>
      <c r="CA90">
        <v>3.5116900000000002</v>
      </c>
      <c r="CB90">
        <v>1.68</v>
      </c>
      <c r="CC90">
        <v>1.33</v>
      </c>
      <c r="CD90">
        <v>1.32</v>
      </c>
      <c r="CE90">
        <v>0.96</v>
      </c>
      <c r="CF90">
        <v>0.23</v>
      </c>
      <c r="CG90">
        <v>3.78</v>
      </c>
      <c r="CH90">
        <v>0</v>
      </c>
      <c r="CI90">
        <v>7.69</v>
      </c>
      <c r="CJ90">
        <v>1.95</v>
      </c>
      <c r="CK90">
        <v>1.84</v>
      </c>
      <c r="CL90">
        <v>5.313701</v>
      </c>
      <c r="CM90">
        <v>1.870228</v>
      </c>
      <c r="CN90">
        <v>3.542468</v>
      </c>
      <c r="CO90">
        <v>3.04</v>
      </c>
      <c r="CP90">
        <v>0.99398600000000004</v>
      </c>
      <c r="CQ90">
        <v>1.3710979999999999</v>
      </c>
      <c r="CR90">
        <v>3.57</v>
      </c>
      <c r="CS90">
        <v>1.9853970000000001</v>
      </c>
      <c r="CT90">
        <v>1.9429620000000001</v>
      </c>
      <c r="CU90">
        <v>1.959684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82.146869000000009</v>
      </c>
    </row>
    <row r="91" spans="1:114">
      <c r="A91" t="s">
        <v>133</v>
      </c>
      <c r="B91">
        <v>0</v>
      </c>
      <c r="C91">
        <v>25.202452000000001</v>
      </c>
      <c r="D91">
        <v>7.670312</v>
      </c>
      <c r="E91">
        <v>0</v>
      </c>
      <c r="F91">
        <v>0</v>
      </c>
      <c r="G91">
        <v>22.628482000000002</v>
      </c>
      <c r="H91">
        <v>0</v>
      </c>
      <c r="I91">
        <v>48.017760000000003</v>
      </c>
      <c r="J91">
        <v>1.71492</v>
      </c>
      <c r="K91">
        <v>687.79276700000003</v>
      </c>
      <c r="L91">
        <v>437.61432400000001</v>
      </c>
      <c r="M91">
        <v>92.912925000000001</v>
      </c>
      <c r="N91">
        <v>119.136178</v>
      </c>
      <c r="O91">
        <v>124.789163</v>
      </c>
      <c r="P91">
        <v>105.35319800000001</v>
      </c>
      <c r="Q91">
        <v>21.969277000000002</v>
      </c>
      <c r="R91">
        <v>42.846212999999999</v>
      </c>
      <c r="S91">
        <v>26.616266</v>
      </c>
      <c r="T91">
        <v>0.56176800000000005</v>
      </c>
      <c r="U91">
        <v>348.97500000000002</v>
      </c>
      <c r="V91">
        <v>14.253199</v>
      </c>
      <c r="W91">
        <v>43.770769999999999</v>
      </c>
      <c r="X91">
        <v>144.630875</v>
      </c>
      <c r="Y91">
        <v>0</v>
      </c>
      <c r="Z91">
        <v>6.5537999999999998</v>
      </c>
      <c r="AA91">
        <v>0</v>
      </c>
      <c r="AB91">
        <v>13.600092</v>
      </c>
      <c r="AC91">
        <v>0</v>
      </c>
      <c r="AD91">
        <v>0</v>
      </c>
      <c r="AE91">
        <v>33.215927999999998</v>
      </c>
      <c r="AF91">
        <v>6.2999479999999997</v>
      </c>
      <c r="AG91">
        <v>42.599863999999997</v>
      </c>
      <c r="AH91">
        <v>0</v>
      </c>
      <c r="AI91">
        <v>17.142282999999999</v>
      </c>
      <c r="AJ91">
        <v>0</v>
      </c>
      <c r="AK91">
        <v>26.161387999999999</v>
      </c>
      <c r="AL91">
        <v>24.402000000000001</v>
      </c>
      <c r="AM91">
        <v>16.345120999999999</v>
      </c>
      <c r="AN91">
        <v>0.82262800000000003</v>
      </c>
      <c r="AO91">
        <v>0</v>
      </c>
      <c r="AP91">
        <v>0</v>
      </c>
      <c r="AQ91">
        <v>0</v>
      </c>
      <c r="AR91">
        <v>37.536000000000001</v>
      </c>
      <c r="AS91">
        <v>26.904</v>
      </c>
      <c r="AT91">
        <v>14.9968</v>
      </c>
      <c r="AU91">
        <v>0</v>
      </c>
      <c r="AV91">
        <v>12.053345999999999</v>
      </c>
      <c r="AW91">
        <v>50.800941999999999</v>
      </c>
      <c r="AX91">
        <v>39.443159999999999</v>
      </c>
      <c r="AY91">
        <v>0</v>
      </c>
      <c r="AZ91">
        <f t="shared" si="3"/>
        <v>82.197253000000018</v>
      </c>
      <c r="BA91">
        <f t="shared" si="4"/>
        <v>2767.5304019999994</v>
      </c>
      <c r="BD91">
        <v>4.2938999999999998</v>
      </c>
      <c r="BE91">
        <v>0</v>
      </c>
      <c r="BF91">
        <v>2.3893999999999999E-2</v>
      </c>
      <c r="BG91">
        <v>0</v>
      </c>
      <c r="BH91">
        <v>0</v>
      </c>
      <c r="BI91">
        <v>0.84606800000000004</v>
      </c>
      <c r="BJ91">
        <v>0</v>
      </c>
      <c r="BK91">
        <v>2.0295000000000001E-2</v>
      </c>
      <c r="BL91">
        <v>0</v>
      </c>
      <c r="BM91">
        <v>0</v>
      </c>
      <c r="BN91">
        <v>0</v>
      </c>
      <c r="BO91">
        <v>2.02</v>
      </c>
      <c r="BP91">
        <v>2.19</v>
      </c>
      <c r="BQ91">
        <v>3.542468</v>
      </c>
      <c r="BR91">
        <v>0.99196799999999996</v>
      </c>
      <c r="BS91">
        <v>1.64</v>
      </c>
      <c r="BT91">
        <v>0</v>
      </c>
      <c r="BU91">
        <v>0</v>
      </c>
      <c r="BV91">
        <v>0</v>
      </c>
      <c r="BW91">
        <v>6.23</v>
      </c>
      <c r="BX91">
        <v>4.2581249999999997</v>
      </c>
      <c r="BY91">
        <v>0.26</v>
      </c>
      <c r="BZ91">
        <v>1.938104</v>
      </c>
      <c r="CA91">
        <v>3.5116900000000002</v>
      </c>
      <c r="CB91">
        <v>1.68</v>
      </c>
      <c r="CC91">
        <v>1.36</v>
      </c>
      <c r="CD91">
        <v>1.34</v>
      </c>
      <c r="CE91">
        <v>0.96</v>
      </c>
      <c r="CF91">
        <v>0.23</v>
      </c>
      <c r="CG91">
        <v>3.78</v>
      </c>
      <c r="CH91">
        <v>0</v>
      </c>
      <c r="CI91">
        <v>7.69</v>
      </c>
      <c r="CJ91">
        <v>1.95</v>
      </c>
      <c r="CK91">
        <v>1.84</v>
      </c>
      <c r="CL91">
        <v>5.313701</v>
      </c>
      <c r="CM91">
        <v>1.870228</v>
      </c>
      <c r="CN91">
        <v>3.542468</v>
      </c>
      <c r="CO91">
        <v>3.04</v>
      </c>
      <c r="CP91">
        <v>0.99398600000000004</v>
      </c>
      <c r="CQ91">
        <v>1.3710979999999999</v>
      </c>
      <c r="CR91">
        <v>3.57</v>
      </c>
      <c r="CS91">
        <v>1.9853970000000001</v>
      </c>
      <c r="CT91">
        <v>1.9429620000000001</v>
      </c>
      <c r="CU91">
        <v>1.959684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82.197253000000018</v>
      </c>
    </row>
    <row r="92" spans="1:114">
      <c r="A92" t="s">
        <v>134</v>
      </c>
      <c r="B92">
        <v>0</v>
      </c>
      <c r="C92">
        <v>25.202452000000001</v>
      </c>
      <c r="D92">
        <v>7.670312</v>
      </c>
      <c r="E92">
        <v>0</v>
      </c>
      <c r="F92">
        <v>0</v>
      </c>
      <c r="G92">
        <v>22.628482000000002</v>
      </c>
      <c r="H92">
        <v>0</v>
      </c>
      <c r="I92">
        <v>48.017760000000003</v>
      </c>
      <c r="J92">
        <v>1.71492</v>
      </c>
      <c r="K92">
        <v>687.79276700000003</v>
      </c>
      <c r="L92">
        <v>437.61432400000001</v>
      </c>
      <c r="M92">
        <v>92.912925000000001</v>
      </c>
      <c r="N92">
        <v>119.136178</v>
      </c>
      <c r="O92">
        <v>124.789163</v>
      </c>
      <c r="P92">
        <v>105.35319800000001</v>
      </c>
      <c r="Q92">
        <v>21.969277000000002</v>
      </c>
      <c r="R92">
        <v>42.846212999999999</v>
      </c>
      <c r="S92">
        <v>26.616266</v>
      </c>
      <c r="T92">
        <v>0.56176800000000005</v>
      </c>
      <c r="U92">
        <v>348.97500000000002</v>
      </c>
      <c r="V92">
        <v>14.253199</v>
      </c>
      <c r="W92">
        <v>43.770769999999999</v>
      </c>
      <c r="X92">
        <v>144.630875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32.153018000000003</v>
      </c>
      <c r="AF92">
        <v>6.2999479999999997</v>
      </c>
      <c r="AG92">
        <v>42.599863999999997</v>
      </c>
      <c r="AH92">
        <v>0</v>
      </c>
      <c r="AI92">
        <v>17.142282999999999</v>
      </c>
      <c r="AJ92">
        <v>0</v>
      </c>
      <c r="AK92">
        <v>26.161387999999999</v>
      </c>
      <c r="AL92">
        <v>24.402000000000001</v>
      </c>
      <c r="AM92">
        <v>16.345120999999999</v>
      </c>
      <c r="AN92">
        <v>0.82262800000000003</v>
      </c>
      <c r="AO92">
        <v>0</v>
      </c>
      <c r="AP92">
        <v>0</v>
      </c>
      <c r="AQ92">
        <v>0</v>
      </c>
      <c r="AR92">
        <v>37.536000000000001</v>
      </c>
      <c r="AS92">
        <v>26.904</v>
      </c>
      <c r="AT92">
        <v>14.9968</v>
      </c>
      <c r="AU92">
        <v>0</v>
      </c>
      <c r="AV92">
        <v>12.053345999999999</v>
      </c>
      <c r="AW92">
        <v>50.800941999999999</v>
      </c>
      <c r="AX92">
        <v>39.443159999999999</v>
      </c>
      <c r="AY92">
        <v>0</v>
      </c>
      <c r="AZ92">
        <f t="shared" si="3"/>
        <v>82.197253000000018</v>
      </c>
      <c r="BA92">
        <f t="shared" si="4"/>
        <v>2752.8673999999992</v>
      </c>
      <c r="BD92">
        <v>4.2938999999999998</v>
      </c>
      <c r="BE92">
        <v>0</v>
      </c>
      <c r="BF92">
        <v>2.3893999999999999E-2</v>
      </c>
      <c r="BG92">
        <v>0</v>
      </c>
      <c r="BH92">
        <v>0</v>
      </c>
      <c r="BI92">
        <v>0.84606800000000004</v>
      </c>
      <c r="BJ92">
        <v>0</v>
      </c>
      <c r="BK92">
        <v>2.0295000000000001E-2</v>
      </c>
      <c r="BL92">
        <v>0</v>
      </c>
      <c r="BM92">
        <v>0</v>
      </c>
      <c r="BN92">
        <v>0</v>
      </c>
      <c r="BO92">
        <v>2.02</v>
      </c>
      <c r="BP92">
        <v>2.19</v>
      </c>
      <c r="BQ92">
        <v>3.542468</v>
      </c>
      <c r="BR92">
        <v>0.99196799999999996</v>
      </c>
      <c r="BS92">
        <v>1.64</v>
      </c>
      <c r="BT92">
        <v>0</v>
      </c>
      <c r="BU92">
        <v>0</v>
      </c>
      <c r="BV92">
        <v>0</v>
      </c>
      <c r="BW92">
        <v>6.23</v>
      </c>
      <c r="BX92">
        <v>4.2581249999999997</v>
      </c>
      <c r="BY92">
        <v>0.26</v>
      </c>
      <c r="BZ92">
        <v>1.938104</v>
      </c>
      <c r="CA92">
        <v>3.5116900000000002</v>
      </c>
      <c r="CB92">
        <v>1.68</v>
      </c>
      <c r="CC92">
        <v>1.36</v>
      </c>
      <c r="CD92">
        <v>1.34</v>
      </c>
      <c r="CE92">
        <v>0.96</v>
      </c>
      <c r="CF92">
        <v>0.23</v>
      </c>
      <c r="CG92">
        <v>3.78</v>
      </c>
      <c r="CH92">
        <v>0</v>
      </c>
      <c r="CI92">
        <v>7.69</v>
      </c>
      <c r="CJ92">
        <v>1.95</v>
      </c>
      <c r="CK92">
        <v>1.84</v>
      </c>
      <c r="CL92">
        <v>5.313701</v>
      </c>
      <c r="CM92">
        <v>1.870228</v>
      </c>
      <c r="CN92">
        <v>3.542468</v>
      </c>
      <c r="CO92">
        <v>3.04</v>
      </c>
      <c r="CP92">
        <v>0.99398600000000004</v>
      </c>
      <c r="CQ92">
        <v>1.3710979999999999</v>
      </c>
      <c r="CR92">
        <v>3.57</v>
      </c>
      <c r="CS92">
        <v>1.9853970000000001</v>
      </c>
      <c r="CT92">
        <v>1.9429620000000001</v>
      </c>
      <c r="CU92">
        <v>1.959684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82.197253000000018</v>
      </c>
    </row>
    <row r="93" spans="1:114">
      <c r="A93" t="s">
        <v>135</v>
      </c>
      <c r="B93">
        <v>0</v>
      </c>
      <c r="C93">
        <v>25.202452000000001</v>
      </c>
      <c r="D93">
        <v>7.670312</v>
      </c>
      <c r="E93">
        <v>0</v>
      </c>
      <c r="F93">
        <v>0</v>
      </c>
      <c r="G93">
        <v>22.628482000000002</v>
      </c>
      <c r="H93">
        <v>0</v>
      </c>
      <c r="I93">
        <v>48.017760000000003</v>
      </c>
      <c r="J93">
        <v>1.71492</v>
      </c>
      <c r="K93">
        <v>687.79276700000003</v>
      </c>
      <c r="L93">
        <v>437.61432400000001</v>
      </c>
      <c r="M93">
        <v>92.912925000000001</v>
      </c>
      <c r="N93">
        <v>119.136178</v>
      </c>
      <c r="O93">
        <v>124.789163</v>
      </c>
      <c r="P93">
        <v>105.35319800000001</v>
      </c>
      <c r="Q93">
        <v>21.969277000000002</v>
      </c>
      <c r="R93">
        <v>42.846212999999999</v>
      </c>
      <c r="S93">
        <v>26.616266</v>
      </c>
      <c r="T93">
        <v>0.56176800000000005</v>
      </c>
      <c r="U93">
        <v>348.97500000000002</v>
      </c>
      <c r="V93">
        <v>14.253199</v>
      </c>
      <c r="W93">
        <v>43.770769999999999</v>
      </c>
      <c r="X93">
        <v>144.630875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17.006554999999999</v>
      </c>
      <c r="AF93">
        <v>6.2999479999999997</v>
      </c>
      <c r="AG93">
        <v>42.599863999999997</v>
      </c>
      <c r="AH93">
        <v>0</v>
      </c>
      <c r="AI93">
        <v>17.142282999999999</v>
      </c>
      <c r="AJ93">
        <v>0</v>
      </c>
      <c r="AK93">
        <v>26.161387999999999</v>
      </c>
      <c r="AL93">
        <v>24.402000000000001</v>
      </c>
      <c r="AM93">
        <v>16.345120999999999</v>
      </c>
      <c r="AN93">
        <v>0.82262800000000003</v>
      </c>
      <c r="AO93">
        <v>0</v>
      </c>
      <c r="AP93">
        <v>0</v>
      </c>
      <c r="AQ93">
        <v>0</v>
      </c>
      <c r="AR93">
        <v>30.911999999999999</v>
      </c>
      <c r="AS93">
        <v>24.2136</v>
      </c>
      <c r="AT93">
        <v>14.9968</v>
      </c>
      <c r="AU93">
        <v>0</v>
      </c>
      <c r="AV93">
        <v>12.053345999999999</v>
      </c>
      <c r="AW93">
        <v>50.800941999999999</v>
      </c>
      <c r="AX93">
        <v>39.443159999999999</v>
      </c>
      <c r="AY93">
        <v>0</v>
      </c>
      <c r="AZ93">
        <f t="shared" si="3"/>
        <v>82.197253000000018</v>
      </c>
      <c r="BA93">
        <f t="shared" si="4"/>
        <v>2728.4065369999989</v>
      </c>
      <c r="BD93">
        <v>4.2938999999999998</v>
      </c>
      <c r="BE93">
        <v>0</v>
      </c>
      <c r="BF93">
        <v>2.3893999999999999E-2</v>
      </c>
      <c r="BG93">
        <v>0</v>
      </c>
      <c r="BH93">
        <v>0</v>
      </c>
      <c r="BI93">
        <v>0.84606800000000004</v>
      </c>
      <c r="BJ93">
        <v>0</v>
      </c>
      <c r="BK93">
        <v>2.0295000000000001E-2</v>
      </c>
      <c r="BL93">
        <v>0</v>
      </c>
      <c r="BM93">
        <v>0</v>
      </c>
      <c r="BN93">
        <v>0</v>
      </c>
      <c r="BO93">
        <v>2.02</v>
      </c>
      <c r="BP93">
        <v>2.19</v>
      </c>
      <c r="BQ93">
        <v>3.542468</v>
      </c>
      <c r="BR93">
        <v>0.99196799999999996</v>
      </c>
      <c r="BS93">
        <v>1.64</v>
      </c>
      <c r="BT93">
        <v>0</v>
      </c>
      <c r="BU93">
        <v>0</v>
      </c>
      <c r="BV93">
        <v>0</v>
      </c>
      <c r="BW93">
        <v>6.23</v>
      </c>
      <c r="BX93">
        <v>4.2581249999999997</v>
      </c>
      <c r="BY93">
        <v>0.26</v>
      </c>
      <c r="BZ93">
        <v>1.938104</v>
      </c>
      <c r="CA93">
        <v>3.5116900000000002</v>
      </c>
      <c r="CB93">
        <v>1.68</v>
      </c>
      <c r="CC93">
        <v>1.36</v>
      </c>
      <c r="CD93">
        <v>1.34</v>
      </c>
      <c r="CE93">
        <v>0.96</v>
      </c>
      <c r="CF93">
        <v>0.23</v>
      </c>
      <c r="CG93">
        <v>3.78</v>
      </c>
      <c r="CH93">
        <v>0</v>
      </c>
      <c r="CI93">
        <v>7.69</v>
      </c>
      <c r="CJ93">
        <v>1.95</v>
      </c>
      <c r="CK93">
        <v>1.84</v>
      </c>
      <c r="CL93">
        <v>5.313701</v>
      </c>
      <c r="CM93">
        <v>1.870228</v>
      </c>
      <c r="CN93">
        <v>3.542468</v>
      </c>
      <c r="CO93">
        <v>3.04</v>
      </c>
      <c r="CP93">
        <v>0.99398600000000004</v>
      </c>
      <c r="CQ93">
        <v>1.3710979999999999</v>
      </c>
      <c r="CR93">
        <v>3.57</v>
      </c>
      <c r="CS93">
        <v>1.9853970000000001</v>
      </c>
      <c r="CT93">
        <v>1.9429620000000001</v>
      </c>
      <c r="CU93">
        <v>1.959684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82.197253000000018</v>
      </c>
    </row>
    <row r="94" spans="1:114">
      <c r="A94" t="s">
        <v>136</v>
      </c>
      <c r="B94">
        <v>0</v>
      </c>
      <c r="C94">
        <v>25.202452000000001</v>
      </c>
      <c r="D94">
        <v>7.670312</v>
      </c>
      <c r="E94">
        <v>0</v>
      </c>
      <c r="F94">
        <v>0</v>
      </c>
      <c r="G94">
        <v>22.628482000000002</v>
      </c>
      <c r="H94">
        <v>0</v>
      </c>
      <c r="I94">
        <v>48.017760000000003</v>
      </c>
      <c r="J94">
        <v>1.71492</v>
      </c>
      <c r="K94">
        <v>687.79276700000003</v>
      </c>
      <c r="L94">
        <v>437.61432400000001</v>
      </c>
      <c r="M94">
        <v>92.912925000000001</v>
      </c>
      <c r="N94">
        <v>119.136178</v>
      </c>
      <c r="O94">
        <v>124.789163</v>
      </c>
      <c r="P94">
        <v>105.35319800000001</v>
      </c>
      <c r="Q94">
        <v>21.969277000000002</v>
      </c>
      <c r="R94">
        <v>42.846212999999999</v>
      </c>
      <c r="S94">
        <v>26.616266</v>
      </c>
      <c r="T94">
        <v>0.56176800000000005</v>
      </c>
      <c r="U94">
        <v>348.97500000000002</v>
      </c>
      <c r="V94">
        <v>14.253199</v>
      </c>
      <c r="W94">
        <v>43.770769999999999</v>
      </c>
      <c r="X94">
        <v>144.630875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17.006554999999999</v>
      </c>
      <c r="AF94">
        <v>6.2999479999999997</v>
      </c>
      <c r="AG94">
        <v>42.599863999999997</v>
      </c>
      <c r="AH94">
        <v>0</v>
      </c>
      <c r="AI94">
        <v>17.142282999999999</v>
      </c>
      <c r="AJ94">
        <v>0</v>
      </c>
      <c r="AK94">
        <v>26.161387999999999</v>
      </c>
      <c r="AL94">
        <v>24.402000000000001</v>
      </c>
      <c r="AM94">
        <v>16.345120999999999</v>
      </c>
      <c r="AN94">
        <v>0.82262800000000003</v>
      </c>
      <c r="AO94">
        <v>0</v>
      </c>
      <c r="AP94">
        <v>0</v>
      </c>
      <c r="AQ94">
        <v>0</v>
      </c>
      <c r="AR94">
        <v>30.911999999999999</v>
      </c>
      <c r="AS94">
        <v>24.2136</v>
      </c>
      <c r="AT94">
        <v>14.9968</v>
      </c>
      <c r="AU94">
        <v>0</v>
      </c>
      <c r="AV94">
        <v>12.053345999999999</v>
      </c>
      <c r="AW94">
        <v>50.800941999999999</v>
      </c>
      <c r="AX94">
        <v>39.443159999999999</v>
      </c>
      <c r="AY94">
        <v>0</v>
      </c>
      <c r="AZ94">
        <f t="shared" si="3"/>
        <v>82.147253000000006</v>
      </c>
      <c r="BA94">
        <f t="shared" si="4"/>
        <v>2728.3565369999992</v>
      </c>
      <c r="BD94">
        <v>4.2938999999999998</v>
      </c>
      <c r="BE94">
        <v>0</v>
      </c>
      <c r="BF94">
        <v>2.3893999999999999E-2</v>
      </c>
      <c r="BG94">
        <v>0</v>
      </c>
      <c r="BH94">
        <v>0</v>
      </c>
      <c r="BI94">
        <v>0.84606800000000004</v>
      </c>
      <c r="BJ94">
        <v>0</v>
      </c>
      <c r="BK94">
        <v>2.0295000000000001E-2</v>
      </c>
      <c r="BL94">
        <v>0</v>
      </c>
      <c r="BM94">
        <v>0</v>
      </c>
      <c r="BN94">
        <v>0</v>
      </c>
      <c r="BO94">
        <v>2.02</v>
      </c>
      <c r="BP94">
        <v>2.19</v>
      </c>
      <c r="BQ94">
        <v>3.542468</v>
      </c>
      <c r="BR94">
        <v>0.99196799999999996</v>
      </c>
      <c r="BS94">
        <v>1.64</v>
      </c>
      <c r="BT94">
        <v>0</v>
      </c>
      <c r="BU94">
        <v>0</v>
      </c>
      <c r="BV94">
        <v>0</v>
      </c>
      <c r="BW94">
        <v>6.23</v>
      </c>
      <c r="BX94">
        <v>4.2581249999999997</v>
      </c>
      <c r="BY94">
        <v>0.26</v>
      </c>
      <c r="BZ94">
        <v>1.938104</v>
      </c>
      <c r="CA94">
        <v>3.5116900000000002</v>
      </c>
      <c r="CB94">
        <v>1.68</v>
      </c>
      <c r="CC94">
        <v>1.33</v>
      </c>
      <c r="CD94">
        <v>1.32</v>
      </c>
      <c r="CE94">
        <v>0.96</v>
      </c>
      <c r="CF94">
        <v>0.23</v>
      </c>
      <c r="CG94">
        <v>3.78</v>
      </c>
      <c r="CH94">
        <v>0</v>
      </c>
      <c r="CI94">
        <v>7.69</v>
      </c>
      <c r="CJ94">
        <v>1.95</v>
      </c>
      <c r="CK94">
        <v>1.84</v>
      </c>
      <c r="CL94">
        <v>5.313701</v>
      </c>
      <c r="CM94">
        <v>1.870228</v>
      </c>
      <c r="CN94">
        <v>3.542468</v>
      </c>
      <c r="CO94">
        <v>3.04</v>
      </c>
      <c r="CP94">
        <v>0.99398600000000004</v>
      </c>
      <c r="CQ94">
        <v>1.3710979999999999</v>
      </c>
      <c r="CR94">
        <v>3.57</v>
      </c>
      <c r="CS94">
        <v>1.9853970000000001</v>
      </c>
      <c r="CT94">
        <v>1.9429620000000001</v>
      </c>
      <c r="CU94">
        <v>1.959684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82.147253000000006</v>
      </c>
    </row>
    <row r="95" spans="1:114">
      <c r="A95" t="s">
        <v>137</v>
      </c>
      <c r="B95">
        <v>0</v>
      </c>
      <c r="C95">
        <v>25.202452000000001</v>
      </c>
      <c r="D95">
        <v>7.670312</v>
      </c>
      <c r="E95">
        <v>0</v>
      </c>
      <c r="F95">
        <v>0</v>
      </c>
      <c r="G95">
        <v>22.628482000000002</v>
      </c>
      <c r="H95">
        <v>0</v>
      </c>
      <c r="I95">
        <v>48.017760000000003</v>
      </c>
      <c r="J95">
        <v>1.71492</v>
      </c>
      <c r="K95">
        <v>687.79276700000003</v>
      </c>
      <c r="L95">
        <v>437.61432400000001</v>
      </c>
      <c r="M95">
        <v>92.912925000000001</v>
      </c>
      <c r="N95">
        <v>119.136178</v>
      </c>
      <c r="O95">
        <v>124.789163</v>
      </c>
      <c r="P95">
        <v>105.35319800000001</v>
      </c>
      <c r="Q95">
        <v>21.969277000000002</v>
      </c>
      <c r="R95">
        <v>42.846212999999999</v>
      </c>
      <c r="S95">
        <v>26.616266</v>
      </c>
      <c r="T95">
        <v>0.56176800000000005</v>
      </c>
      <c r="U95">
        <v>348.97500000000002</v>
      </c>
      <c r="V95">
        <v>14.253199</v>
      </c>
      <c r="W95">
        <v>44.377769999999998</v>
      </c>
      <c r="X95">
        <v>144.630875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17.006554999999999</v>
      </c>
      <c r="AF95">
        <v>6.2999479999999997</v>
      </c>
      <c r="AG95">
        <v>42.599863999999997</v>
      </c>
      <c r="AH95">
        <v>0</v>
      </c>
      <c r="AI95">
        <v>17.142282999999999</v>
      </c>
      <c r="AJ95">
        <v>0</v>
      </c>
      <c r="AK95">
        <v>26.161387999999999</v>
      </c>
      <c r="AL95">
        <v>24.402000000000001</v>
      </c>
      <c r="AM95">
        <v>16.345120999999999</v>
      </c>
      <c r="AN95">
        <v>0.82262800000000003</v>
      </c>
      <c r="AO95">
        <v>0</v>
      </c>
      <c r="AP95">
        <v>0</v>
      </c>
      <c r="AQ95">
        <v>0</v>
      </c>
      <c r="AR95">
        <v>30.911999999999999</v>
      </c>
      <c r="AS95">
        <v>24.2136</v>
      </c>
      <c r="AT95">
        <v>14.9968</v>
      </c>
      <c r="AU95">
        <v>0</v>
      </c>
      <c r="AV95">
        <v>12.053345999999999</v>
      </c>
      <c r="AW95">
        <v>50.800941999999999</v>
      </c>
      <c r="AX95">
        <v>39.443159999999999</v>
      </c>
      <c r="AY95">
        <v>0</v>
      </c>
      <c r="AZ95">
        <f t="shared" si="3"/>
        <v>81.773639000000003</v>
      </c>
      <c r="BA95">
        <f t="shared" si="4"/>
        <v>2728.5899229999991</v>
      </c>
      <c r="BD95">
        <v>4.2938999999999998</v>
      </c>
      <c r="BE95">
        <v>0</v>
      </c>
      <c r="BF95">
        <v>2.4006E-2</v>
      </c>
      <c r="BG95">
        <v>0</v>
      </c>
      <c r="BH95">
        <v>0</v>
      </c>
      <c r="BI95">
        <v>0.84606800000000004</v>
      </c>
      <c r="BJ95">
        <v>0</v>
      </c>
      <c r="BK95">
        <v>2.0455000000000001E-2</v>
      </c>
      <c r="BL95">
        <v>0</v>
      </c>
      <c r="BM95">
        <v>0</v>
      </c>
      <c r="BN95">
        <v>0</v>
      </c>
      <c r="BO95">
        <v>2.02</v>
      </c>
      <c r="BP95">
        <v>2.19</v>
      </c>
      <c r="BQ95">
        <v>3.542468</v>
      </c>
      <c r="BR95">
        <v>0.49598399999999998</v>
      </c>
      <c r="BS95">
        <v>1.64</v>
      </c>
      <c r="BT95">
        <v>0</v>
      </c>
      <c r="BU95">
        <v>0.15209800000000001</v>
      </c>
      <c r="BV95">
        <v>0</v>
      </c>
      <c r="BW95">
        <v>6.23</v>
      </c>
      <c r="BX95">
        <v>4.2581249999999997</v>
      </c>
      <c r="BY95">
        <v>0.26</v>
      </c>
      <c r="BZ95">
        <v>1.938104</v>
      </c>
      <c r="CA95">
        <v>3.5116900000000002</v>
      </c>
      <c r="CB95">
        <v>1.65</v>
      </c>
      <c r="CC95">
        <v>1.33</v>
      </c>
      <c r="CD95">
        <v>1.32</v>
      </c>
      <c r="CE95">
        <v>0.96</v>
      </c>
      <c r="CF95">
        <v>0.23</v>
      </c>
      <c r="CG95">
        <v>3.78</v>
      </c>
      <c r="CH95">
        <v>0</v>
      </c>
      <c r="CI95">
        <v>7.69</v>
      </c>
      <c r="CJ95">
        <v>1.95</v>
      </c>
      <c r="CK95">
        <v>1.84</v>
      </c>
      <c r="CL95">
        <v>5.313701</v>
      </c>
      <c r="CM95">
        <v>1.870228</v>
      </c>
      <c r="CN95">
        <v>3.542468</v>
      </c>
      <c r="CO95">
        <v>3.04</v>
      </c>
      <c r="CP95">
        <v>0.99398600000000004</v>
      </c>
      <c r="CQ95">
        <v>1.3710979999999999</v>
      </c>
      <c r="CR95">
        <v>3.57</v>
      </c>
      <c r="CS95">
        <v>1.9853970000000001</v>
      </c>
      <c r="CT95">
        <v>1.9429620000000001</v>
      </c>
      <c r="CU95">
        <v>1.959684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81.773639000000003</v>
      </c>
    </row>
    <row r="96" spans="1:114">
      <c r="A96" t="s">
        <v>138</v>
      </c>
      <c r="B96">
        <v>0</v>
      </c>
      <c r="C96">
        <v>25.202452000000001</v>
      </c>
      <c r="D96">
        <v>7.670312</v>
      </c>
      <c r="E96">
        <v>0</v>
      </c>
      <c r="F96">
        <v>0</v>
      </c>
      <c r="G96">
        <v>22.628482000000002</v>
      </c>
      <c r="H96">
        <v>0</v>
      </c>
      <c r="I96">
        <v>48.017760000000003</v>
      </c>
      <c r="J96">
        <v>1.71492</v>
      </c>
      <c r="K96">
        <v>687.79276700000003</v>
      </c>
      <c r="L96">
        <v>437.61432400000001</v>
      </c>
      <c r="M96">
        <v>92.912925000000001</v>
      </c>
      <c r="N96">
        <v>119.136178</v>
      </c>
      <c r="O96">
        <v>124.789163</v>
      </c>
      <c r="P96">
        <v>105.35319800000001</v>
      </c>
      <c r="Q96">
        <v>21.969277000000002</v>
      </c>
      <c r="R96">
        <v>42.846212999999999</v>
      </c>
      <c r="S96">
        <v>26.616266</v>
      </c>
      <c r="T96">
        <v>0.56176800000000005</v>
      </c>
      <c r="U96">
        <v>348.97500000000002</v>
      </c>
      <c r="V96">
        <v>14.253199</v>
      </c>
      <c r="W96">
        <v>44.377769999999998</v>
      </c>
      <c r="X96">
        <v>144.630875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17.006554999999999</v>
      </c>
      <c r="AF96">
        <v>6.2999479999999997</v>
      </c>
      <c r="AG96">
        <v>42.599863999999997</v>
      </c>
      <c r="AH96">
        <v>0</v>
      </c>
      <c r="AI96">
        <v>17.142282999999999</v>
      </c>
      <c r="AJ96">
        <v>0</v>
      </c>
      <c r="AK96">
        <v>26.161387999999999</v>
      </c>
      <c r="AL96">
        <v>24.402000000000001</v>
      </c>
      <c r="AM96">
        <v>16.345120999999999</v>
      </c>
      <c r="AN96">
        <v>0.82262800000000003</v>
      </c>
      <c r="AO96">
        <v>0</v>
      </c>
      <c r="AP96">
        <v>0</v>
      </c>
      <c r="AQ96">
        <v>0</v>
      </c>
      <c r="AR96">
        <v>30.911999999999999</v>
      </c>
      <c r="AS96">
        <v>24.2136</v>
      </c>
      <c r="AT96">
        <v>14.9968</v>
      </c>
      <c r="AU96">
        <v>0</v>
      </c>
      <c r="AV96">
        <v>12.053345999999999</v>
      </c>
      <c r="AW96">
        <v>50.800941999999999</v>
      </c>
      <c r="AX96">
        <v>39.443159999999999</v>
      </c>
      <c r="AY96">
        <v>0</v>
      </c>
      <c r="AZ96">
        <f t="shared" si="3"/>
        <v>81.819269000000006</v>
      </c>
      <c r="BA96">
        <f t="shared" si="4"/>
        <v>2728.6355529999992</v>
      </c>
      <c r="BD96">
        <v>4.2938999999999998</v>
      </c>
      <c r="BE96">
        <v>0</v>
      </c>
      <c r="BF96">
        <v>2.4006E-2</v>
      </c>
      <c r="BG96">
        <v>0</v>
      </c>
      <c r="BH96">
        <v>0</v>
      </c>
      <c r="BI96">
        <v>0.84606800000000004</v>
      </c>
      <c r="BJ96">
        <v>0</v>
      </c>
      <c r="BK96">
        <v>2.0455000000000001E-2</v>
      </c>
      <c r="BL96">
        <v>0</v>
      </c>
      <c r="BM96">
        <v>0</v>
      </c>
      <c r="BN96">
        <v>0</v>
      </c>
      <c r="BO96">
        <v>2.02</v>
      </c>
      <c r="BP96">
        <v>2.19</v>
      </c>
      <c r="BQ96">
        <v>3.542468</v>
      </c>
      <c r="BR96">
        <v>0.49598399999999998</v>
      </c>
      <c r="BS96">
        <v>1.64</v>
      </c>
      <c r="BT96">
        <v>0</v>
      </c>
      <c r="BU96">
        <v>0.19772799999999999</v>
      </c>
      <c r="BV96">
        <v>0</v>
      </c>
      <c r="BW96">
        <v>6.23</v>
      </c>
      <c r="BX96">
        <v>4.2581249999999997</v>
      </c>
      <c r="BY96">
        <v>0.26</v>
      </c>
      <c r="BZ96">
        <v>1.938104</v>
      </c>
      <c r="CA96">
        <v>3.5116900000000002</v>
      </c>
      <c r="CB96">
        <v>1.65</v>
      </c>
      <c r="CC96">
        <v>1.33</v>
      </c>
      <c r="CD96">
        <v>1.32</v>
      </c>
      <c r="CE96">
        <v>0.96</v>
      </c>
      <c r="CF96">
        <v>0.23</v>
      </c>
      <c r="CG96">
        <v>3.78</v>
      </c>
      <c r="CH96">
        <v>0</v>
      </c>
      <c r="CI96">
        <v>7.69</v>
      </c>
      <c r="CJ96">
        <v>1.95</v>
      </c>
      <c r="CK96">
        <v>1.84</v>
      </c>
      <c r="CL96">
        <v>5.313701</v>
      </c>
      <c r="CM96">
        <v>1.870228</v>
      </c>
      <c r="CN96">
        <v>3.542468</v>
      </c>
      <c r="CO96">
        <v>3.04</v>
      </c>
      <c r="CP96">
        <v>0.99398600000000004</v>
      </c>
      <c r="CQ96">
        <v>1.3710979999999999</v>
      </c>
      <c r="CR96">
        <v>3.57</v>
      </c>
      <c r="CS96">
        <v>1.9853970000000001</v>
      </c>
      <c r="CT96">
        <v>1.9429620000000001</v>
      </c>
      <c r="CU96">
        <v>1.959684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81.819269000000006</v>
      </c>
    </row>
    <row r="97" spans="1:114">
      <c r="A97" t="s">
        <v>139</v>
      </c>
      <c r="B97">
        <v>0</v>
      </c>
      <c r="C97">
        <v>25.202452000000001</v>
      </c>
      <c r="D97">
        <v>7.670312</v>
      </c>
      <c r="E97">
        <v>0</v>
      </c>
      <c r="F97">
        <v>0</v>
      </c>
      <c r="G97">
        <v>22.628482000000002</v>
      </c>
      <c r="H97">
        <v>0</v>
      </c>
      <c r="I97">
        <v>48.017760000000003</v>
      </c>
      <c r="J97">
        <v>1.71492</v>
      </c>
      <c r="K97">
        <v>687.79276700000003</v>
      </c>
      <c r="L97">
        <v>437.61432400000001</v>
      </c>
      <c r="M97">
        <v>92.912925000000001</v>
      </c>
      <c r="N97">
        <v>119.136178</v>
      </c>
      <c r="O97">
        <v>124.789163</v>
      </c>
      <c r="P97">
        <v>105.35319800000001</v>
      </c>
      <c r="Q97">
        <v>21.969277000000002</v>
      </c>
      <c r="R97">
        <v>42.846212999999999</v>
      </c>
      <c r="S97">
        <v>26.616266</v>
      </c>
      <c r="T97">
        <v>0.56176800000000005</v>
      </c>
      <c r="U97">
        <v>348.97500000000002</v>
      </c>
      <c r="V97">
        <v>14.253199</v>
      </c>
      <c r="W97">
        <v>44.377769999999998</v>
      </c>
      <c r="X97">
        <v>144.630875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17.006554999999999</v>
      </c>
      <c r="AF97">
        <v>6.2999479999999997</v>
      </c>
      <c r="AG97">
        <v>42.599863999999997</v>
      </c>
      <c r="AH97">
        <v>0</v>
      </c>
      <c r="AI97">
        <v>3.9559120000000001</v>
      </c>
      <c r="AJ97">
        <v>0</v>
      </c>
      <c r="AK97">
        <v>26.161387999999999</v>
      </c>
      <c r="AL97">
        <v>24.402000000000001</v>
      </c>
      <c r="AM97">
        <v>16.345120999999999</v>
      </c>
      <c r="AN97">
        <v>0.82262800000000003</v>
      </c>
      <c r="AO97">
        <v>0</v>
      </c>
      <c r="AP97">
        <v>1.6653</v>
      </c>
      <c r="AQ97">
        <v>0</v>
      </c>
      <c r="AR97">
        <v>38.64</v>
      </c>
      <c r="AS97">
        <v>21.523199999999999</v>
      </c>
      <c r="AT97">
        <v>14.9968</v>
      </c>
      <c r="AU97">
        <v>0</v>
      </c>
      <c r="AV97">
        <v>12.053347</v>
      </c>
      <c r="AW97">
        <v>50.800941999999999</v>
      </c>
      <c r="AX97">
        <v>39.443159999999999</v>
      </c>
      <c r="AY97">
        <v>0</v>
      </c>
      <c r="AZ97">
        <f t="shared" si="3"/>
        <v>81.849269000000007</v>
      </c>
      <c r="BA97">
        <f t="shared" si="4"/>
        <v>2722.1820829999988</v>
      </c>
      <c r="BD97">
        <v>4.2938999999999998</v>
      </c>
      <c r="BE97">
        <v>0</v>
      </c>
      <c r="BF97">
        <v>2.4006E-2</v>
      </c>
      <c r="BG97">
        <v>0</v>
      </c>
      <c r="BH97">
        <v>0</v>
      </c>
      <c r="BI97">
        <v>0.84606800000000004</v>
      </c>
      <c r="BJ97">
        <v>0</v>
      </c>
      <c r="BK97">
        <v>2.0455000000000001E-2</v>
      </c>
      <c r="BL97">
        <v>0</v>
      </c>
      <c r="BM97">
        <v>0</v>
      </c>
      <c r="BN97">
        <v>0</v>
      </c>
      <c r="BO97">
        <v>2.02</v>
      </c>
      <c r="BP97">
        <v>2.19</v>
      </c>
      <c r="BQ97">
        <v>3.542468</v>
      </c>
      <c r="BR97">
        <v>0.49598399999999998</v>
      </c>
      <c r="BS97">
        <v>1.64</v>
      </c>
      <c r="BT97">
        <v>0</v>
      </c>
      <c r="BU97">
        <v>0.19772799999999999</v>
      </c>
      <c r="BV97">
        <v>0</v>
      </c>
      <c r="BW97">
        <v>6.23</v>
      </c>
      <c r="BX97">
        <v>4.2581249999999997</v>
      </c>
      <c r="BY97">
        <v>0.26</v>
      </c>
      <c r="BZ97">
        <v>1.938104</v>
      </c>
      <c r="CA97">
        <v>3.5116900000000002</v>
      </c>
      <c r="CB97">
        <v>1.65</v>
      </c>
      <c r="CC97">
        <v>1.33</v>
      </c>
      <c r="CD97">
        <v>1.32</v>
      </c>
      <c r="CE97">
        <v>0.99</v>
      </c>
      <c r="CF97">
        <v>0.23</v>
      </c>
      <c r="CG97">
        <v>3.78</v>
      </c>
      <c r="CH97">
        <v>0</v>
      </c>
      <c r="CI97">
        <v>7.69</v>
      </c>
      <c r="CJ97">
        <v>1.95</v>
      </c>
      <c r="CK97">
        <v>1.84</v>
      </c>
      <c r="CL97">
        <v>5.313701</v>
      </c>
      <c r="CM97">
        <v>1.870228</v>
      </c>
      <c r="CN97">
        <v>3.542468</v>
      </c>
      <c r="CO97">
        <v>3.04</v>
      </c>
      <c r="CP97">
        <v>0.99398600000000004</v>
      </c>
      <c r="CQ97">
        <v>1.3710979999999999</v>
      </c>
      <c r="CR97">
        <v>3.57</v>
      </c>
      <c r="CS97">
        <v>1.9853970000000001</v>
      </c>
      <c r="CT97">
        <v>1.9429620000000001</v>
      </c>
      <c r="CU97">
        <v>1.959684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81.849269000000007</v>
      </c>
    </row>
    <row r="98" spans="1:114">
      <c r="A98" t="s">
        <v>140</v>
      </c>
      <c r="B98">
        <v>0</v>
      </c>
      <c r="C98">
        <v>25.202452000000001</v>
      </c>
      <c r="D98">
        <v>7.670312</v>
      </c>
      <c r="E98">
        <v>0</v>
      </c>
      <c r="F98">
        <v>0</v>
      </c>
      <c r="G98">
        <v>22.628482000000002</v>
      </c>
      <c r="H98">
        <v>0</v>
      </c>
      <c r="I98">
        <v>48.017760000000003</v>
      </c>
      <c r="J98">
        <v>1.71492</v>
      </c>
      <c r="K98">
        <v>687.79276700000003</v>
      </c>
      <c r="L98">
        <v>437.61432400000001</v>
      </c>
      <c r="M98">
        <v>92.912925000000001</v>
      </c>
      <c r="N98">
        <v>119.136178</v>
      </c>
      <c r="O98">
        <v>124.789163</v>
      </c>
      <c r="P98">
        <v>105.35319800000001</v>
      </c>
      <c r="Q98">
        <v>21.969277000000002</v>
      </c>
      <c r="R98">
        <v>42.846212999999999</v>
      </c>
      <c r="S98">
        <v>26.616266</v>
      </c>
      <c r="T98">
        <v>0.56176800000000005</v>
      </c>
      <c r="U98">
        <v>348.97500000000002</v>
      </c>
      <c r="V98">
        <v>14.253199</v>
      </c>
      <c r="W98">
        <v>44.377769999999998</v>
      </c>
      <c r="X98">
        <v>144.630875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17.006554999999999</v>
      </c>
      <c r="AF98">
        <v>6.2999479999999997</v>
      </c>
      <c r="AG98">
        <v>42.599863999999997</v>
      </c>
      <c r="AH98">
        <v>0</v>
      </c>
      <c r="AI98">
        <v>0</v>
      </c>
      <c r="AJ98">
        <v>0</v>
      </c>
      <c r="AK98">
        <v>26.161387999999999</v>
      </c>
      <c r="AL98">
        <v>24.402000000000001</v>
      </c>
      <c r="AM98">
        <v>16.345120999999999</v>
      </c>
      <c r="AN98">
        <v>0.82262800000000003</v>
      </c>
      <c r="AO98">
        <v>0</v>
      </c>
      <c r="AP98">
        <v>1.6653</v>
      </c>
      <c r="AQ98">
        <v>0</v>
      </c>
      <c r="AR98">
        <v>38.64</v>
      </c>
      <c r="AS98">
        <v>21.523199999999999</v>
      </c>
      <c r="AT98">
        <v>14.9968</v>
      </c>
      <c r="AU98">
        <v>0</v>
      </c>
      <c r="AV98">
        <v>12.053347</v>
      </c>
      <c r="AW98">
        <v>50.800941999999999</v>
      </c>
      <c r="AX98">
        <v>39.443159999999999</v>
      </c>
      <c r="AY98">
        <v>0</v>
      </c>
      <c r="AZ98">
        <f t="shared" si="3"/>
        <v>81.849269000000007</v>
      </c>
      <c r="BA98">
        <f t="shared" si="4"/>
        <v>2718.2261709999989</v>
      </c>
      <c r="BD98">
        <v>4.2938999999999998</v>
      </c>
      <c r="BE98">
        <v>0</v>
      </c>
      <c r="BF98">
        <v>2.4006E-2</v>
      </c>
      <c r="BG98">
        <v>0</v>
      </c>
      <c r="BH98">
        <v>0</v>
      </c>
      <c r="BI98">
        <v>0.84606800000000004</v>
      </c>
      <c r="BJ98">
        <v>0</v>
      </c>
      <c r="BK98">
        <v>2.0455000000000001E-2</v>
      </c>
      <c r="BL98">
        <v>0</v>
      </c>
      <c r="BM98">
        <v>0</v>
      </c>
      <c r="BN98">
        <v>0</v>
      </c>
      <c r="BO98">
        <v>2.02</v>
      </c>
      <c r="BP98">
        <v>2.19</v>
      </c>
      <c r="BQ98">
        <v>3.542468</v>
      </c>
      <c r="BR98">
        <v>0.49598399999999998</v>
      </c>
      <c r="BS98">
        <v>1.64</v>
      </c>
      <c r="BT98">
        <v>0</v>
      </c>
      <c r="BU98">
        <v>0.19772799999999999</v>
      </c>
      <c r="BV98">
        <v>0</v>
      </c>
      <c r="BW98">
        <v>6.23</v>
      </c>
      <c r="BX98">
        <v>4.2581249999999997</v>
      </c>
      <c r="BY98">
        <v>0.26</v>
      </c>
      <c r="BZ98">
        <v>1.938104</v>
      </c>
      <c r="CA98">
        <v>3.5116900000000002</v>
      </c>
      <c r="CB98">
        <v>1.65</v>
      </c>
      <c r="CC98">
        <v>1.33</v>
      </c>
      <c r="CD98">
        <v>1.32</v>
      </c>
      <c r="CE98">
        <v>0.99</v>
      </c>
      <c r="CF98">
        <v>0.23</v>
      </c>
      <c r="CG98">
        <v>3.78</v>
      </c>
      <c r="CH98">
        <v>0</v>
      </c>
      <c r="CI98">
        <v>7.69</v>
      </c>
      <c r="CJ98">
        <v>1.95</v>
      </c>
      <c r="CK98">
        <v>1.84</v>
      </c>
      <c r="CL98">
        <v>5.313701</v>
      </c>
      <c r="CM98">
        <v>1.870228</v>
      </c>
      <c r="CN98">
        <v>3.542468</v>
      </c>
      <c r="CO98">
        <v>3.04</v>
      </c>
      <c r="CP98">
        <v>0.99398600000000004</v>
      </c>
      <c r="CQ98">
        <v>1.3710979999999999</v>
      </c>
      <c r="CR98">
        <v>3.57</v>
      </c>
      <c r="CS98">
        <v>1.9853970000000001</v>
      </c>
      <c r="CT98">
        <v>1.9429620000000001</v>
      </c>
      <c r="CU98">
        <v>1.959684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81.849269000000007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0.60814612800000001</v>
      </c>
      <c r="D99">
        <f t="shared" si="6"/>
        <v>0.14546198324999993</v>
      </c>
      <c r="E99">
        <f t="shared" si="6"/>
        <v>0</v>
      </c>
      <c r="F99">
        <f t="shared" si="6"/>
        <v>0</v>
      </c>
      <c r="G99">
        <f t="shared" si="6"/>
        <v>0.54534641650000082</v>
      </c>
      <c r="H99">
        <f t="shared" si="6"/>
        <v>0</v>
      </c>
      <c r="I99">
        <f t="shared" si="6"/>
        <v>1.7203505799999985</v>
      </c>
      <c r="J99">
        <f t="shared" si="6"/>
        <v>0.10918324000000011</v>
      </c>
      <c r="K99">
        <f t="shared" si="6"/>
        <v>16.507026407999987</v>
      </c>
      <c r="L99">
        <f t="shared" si="6"/>
        <v>10.502743775999996</v>
      </c>
      <c r="M99">
        <f t="shared" si="6"/>
        <v>2.2299101999999977</v>
      </c>
      <c r="N99">
        <f t="shared" si="6"/>
        <v>2.8592682720000031</v>
      </c>
      <c r="O99">
        <f t="shared" si="6"/>
        <v>2.9949399119999986</v>
      </c>
      <c r="P99">
        <f t="shared" si="6"/>
        <v>2.0425600582499999</v>
      </c>
      <c r="Q99">
        <f t="shared" si="6"/>
        <v>0.52726264799999933</v>
      </c>
      <c r="R99">
        <f t="shared" si="6"/>
        <v>1.0283091119999979</v>
      </c>
      <c r="S99">
        <f t="shared" si="6"/>
        <v>0.63879038399999999</v>
      </c>
      <c r="T99">
        <f t="shared" si="6"/>
        <v>1.3482432000000013E-2</v>
      </c>
      <c r="U99">
        <f t="shared" si="6"/>
        <v>8.3571749999999856</v>
      </c>
      <c r="V99">
        <f t="shared" si="6"/>
        <v>0.34207677599999992</v>
      </c>
      <c r="W99">
        <f t="shared" si="6"/>
        <v>1.066583980000001</v>
      </c>
      <c r="X99">
        <f t="shared" si="6"/>
        <v>3.5313798250000046</v>
      </c>
      <c r="Y99">
        <f t="shared" si="6"/>
        <v>0</v>
      </c>
      <c r="Z99">
        <f t="shared" si="6"/>
        <v>0.20480625000000019</v>
      </c>
      <c r="AA99">
        <f t="shared" si="6"/>
        <v>0.27627405999999993</v>
      </c>
      <c r="AB99">
        <f t="shared" si="6"/>
        <v>0.25679888150000013</v>
      </c>
      <c r="AC99">
        <f t="shared" si="6"/>
        <v>0.15797975399999992</v>
      </c>
      <c r="AD99">
        <f t="shared" si="6"/>
        <v>0.10598270724999997</v>
      </c>
      <c r="AE99">
        <f t="shared" si="6"/>
        <v>0.40990314975000031</v>
      </c>
      <c r="AF99">
        <f t="shared" si="6"/>
        <v>0.2513882112499996</v>
      </c>
      <c r="AG99">
        <f t="shared" si="6"/>
        <v>1.0223967359999979</v>
      </c>
      <c r="AH99">
        <f t="shared" si="6"/>
        <v>0.68404825875000008</v>
      </c>
      <c r="AI99">
        <f t="shared" si="6"/>
        <v>5.5382760999999989E-2</v>
      </c>
      <c r="AJ99">
        <f t="shared" si="6"/>
        <v>0</v>
      </c>
      <c r="AK99">
        <f t="shared" si="6"/>
        <v>0.62787331199999985</v>
      </c>
      <c r="AL99">
        <f t="shared" si="6"/>
        <v>0.68964700000000034</v>
      </c>
      <c r="AM99">
        <f t="shared" si="6"/>
        <v>0.39228290400000015</v>
      </c>
      <c r="AN99">
        <f t="shared" si="6"/>
        <v>1.8646228999999979E-2</v>
      </c>
      <c r="AO99">
        <f t="shared" si="6"/>
        <v>0</v>
      </c>
      <c r="AP99">
        <f t="shared" si="6"/>
        <v>2.0848274999999999E-2</v>
      </c>
      <c r="AQ99">
        <f t="shared" si="6"/>
        <v>0.43884811049999967</v>
      </c>
      <c r="AR99">
        <f t="shared" si="6"/>
        <v>0.96655199999999963</v>
      </c>
      <c r="AS99">
        <f t="shared" si="6"/>
        <v>0.65562896100000034</v>
      </c>
      <c r="AT99">
        <f t="shared" si="6"/>
        <v>0.35992319999999939</v>
      </c>
      <c r="AU99">
        <f t="shared" si="6"/>
        <v>0</v>
      </c>
      <c r="AV99">
        <f t="shared" si="6"/>
        <v>0.32790580974999967</v>
      </c>
      <c r="AW99">
        <f t="shared" si="6"/>
        <v>1.2192226079999982</v>
      </c>
      <c r="AX99">
        <f t="shared" si="6"/>
        <v>0.30611322000000019</v>
      </c>
      <c r="AY99">
        <f t="shared" si="6"/>
        <v>0</v>
      </c>
      <c r="AZ99">
        <f t="shared" si="6"/>
        <v>2.0308439155000007</v>
      </c>
      <c r="BA99">
        <f>SUM(B99:AZ99)</f>
        <v>67.249293445249961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5.4717874999999977E-4</v>
      </c>
      <c r="BG99">
        <f t="shared" si="7"/>
        <v>0</v>
      </c>
      <c r="BH99">
        <f t="shared" si="7"/>
        <v>0</v>
      </c>
      <c r="BI99">
        <f t="shared" si="7"/>
        <v>2.0305632000000032E-2</v>
      </c>
      <c r="BJ99">
        <f t="shared" ref="BJ99:CW99" si="8">SUM(BJ3:BJ98)/4000</f>
        <v>0</v>
      </c>
      <c r="BK99">
        <f t="shared" si="8"/>
        <v>4.8749450000000038E-4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4.8480000000000058E-2</v>
      </c>
      <c r="BP99">
        <f t="shared" si="8"/>
        <v>5.2559999999999961E-2</v>
      </c>
      <c r="BQ99">
        <f t="shared" si="8"/>
        <v>8.5019232000000028E-2</v>
      </c>
      <c r="BR99">
        <f t="shared" si="8"/>
        <v>1.5375504E-2</v>
      </c>
      <c r="BS99">
        <f t="shared" si="8"/>
        <v>3.9359999999999951E-2</v>
      </c>
      <c r="BT99">
        <f t="shared" si="8"/>
        <v>6.8721900000000028E-3</v>
      </c>
      <c r="BU99">
        <f t="shared" si="8"/>
        <v>3.7302983000000046E-2</v>
      </c>
      <c r="BV99">
        <f t="shared" si="8"/>
        <v>1.6773050000000012E-2</v>
      </c>
      <c r="BW99">
        <f t="shared" si="8"/>
        <v>0.14952000000000021</v>
      </c>
      <c r="BX99">
        <f t="shared" si="8"/>
        <v>0.10219500000000013</v>
      </c>
      <c r="BY99">
        <f t="shared" si="8"/>
        <v>6.2400000000000112E-3</v>
      </c>
      <c r="BZ99">
        <f t="shared" si="8"/>
        <v>4.6514496000000044E-2</v>
      </c>
      <c r="CA99">
        <f t="shared" si="8"/>
        <v>8.4280559999999824E-2</v>
      </c>
      <c r="CB99">
        <f t="shared" si="8"/>
        <v>4.3169999999999986E-2</v>
      </c>
      <c r="CC99">
        <f t="shared" si="8"/>
        <v>3.2827500000000003E-2</v>
      </c>
      <c r="CD99">
        <f t="shared" si="8"/>
        <v>3.3154999999999976E-2</v>
      </c>
      <c r="CE99">
        <f t="shared" si="8"/>
        <v>2.2754999999999977E-2</v>
      </c>
      <c r="CF99">
        <f t="shared" si="8"/>
        <v>5.5200000000000084E-3</v>
      </c>
      <c r="CG99">
        <f t="shared" si="8"/>
        <v>9.0719999999999815E-2</v>
      </c>
      <c r="CH99">
        <f t="shared" si="8"/>
        <v>5.43789475E-3</v>
      </c>
      <c r="CI99">
        <f t="shared" si="8"/>
        <v>0.18354500000000018</v>
      </c>
      <c r="CJ99">
        <f t="shared" si="8"/>
        <v>4.6799999999999946E-2</v>
      </c>
      <c r="CK99">
        <f t="shared" si="8"/>
        <v>4.4160000000000067E-2</v>
      </c>
      <c r="CL99">
        <f t="shared" si="8"/>
        <v>0.12752882399999982</v>
      </c>
      <c r="CM99">
        <f t="shared" si="8"/>
        <v>4.4885471999999947E-2</v>
      </c>
      <c r="CN99">
        <f t="shared" si="8"/>
        <v>8.5019232000000028E-2</v>
      </c>
      <c r="CO99">
        <f t="shared" si="8"/>
        <v>7.2960000000000011E-2</v>
      </c>
      <c r="CP99">
        <f t="shared" si="8"/>
        <v>2.3855664000000047E-2</v>
      </c>
      <c r="CQ99">
        <f t="shared" si="8"/>
        <v>3.2906352000000055E-2</v>
      </c>
      <c r="CR99">
        <f t="shared" si="8"/>
        <v>8.3144999999999955E-2</v>
      </c>
      <c r="CS99">
        <f t="shared" si="8"/>
        <v>4.7633344500000049E-2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2.0308439155000007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680.4855</v>
      </c>
      <c r="L3">
        <v>362.61</v>
      </c>
      <c r="M3">
        <v>92.91</v>
      </c>
      <c r="N3">
        <v>119.136178</v>
      </c>
      <c r="O3">
        <v>124.789163</v>
      </c>
      <c r="P3">
        <v>69.158816999999999</v>
      </c>
      <c r="Q3">
        <v>0</v>
      </c>
      <c r="R3">
        <v>42.846212999999999</v>
      </c>
      <c r="S3">
        <v>26.607700000000001</v>
      </c>
      <c r="T3">
        <v>0</v>
      </c>
      <c r="U3">
        <v>348.97500000000002</v>
      </c>
      <c r="V3">
        <v>14.25</v>
      </c>
      <c r="W3">
        <v>33.384999999999998</v>
      </c>
      <c r="X3">
        <v>102.41727400000001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17.006554999999999</v>
      </c>
      <c r="AF3">
        <v>8.3321880000000004</v>
      </c>
      <c r="AG3">
        <v>42.599863999999997</v>
      </c>
      <c r="AH3">
        <v>0</v>
      </c>
      <c r="AI3">
        <v>0</v>
      </c>
      <c r="AJ3">
        <v>0</v>
      </c>
      <c r="AK3">
        <v>26.161387999999999</v>
      </c>
      <c r="AL3">
        <v>12.782</v>
      </c>
      <c r="AM3">
        <v>16.345120999999999</v>
      </c>
      <c r="AN3">
        <v>0.68552299999999999</v>
      </c>
      <c r="AO3">
        <v>0</v>
      </c>
      <c r="AP3">
        <v>0</v>
      </c>
      <c r="AQ3">
        <v>0</v>
      </c>
      <c r="AR3">
        <v>30.911999999999999</v>
      </c>
      <c r="AS3">
        <v>21.523199999999999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66.512333000000012</v>
      </c>
      <c r="BA3">
        <f>SUM(B3:AZ3)</f>
        <v>2281.9816169999995</v>
      </c>
      <c r="BB3">
        <v>0</v>
      </c>
      <c r="BD3">
        <v>7.09</v>
      </c>
      <c r="BE3">
        <v>1.95</v>
      </c>
      <c r="BF3">
        <v>0</v>
      </c>
      <c r="BG3">
        <v>1.84</v>
      </c>
      <c r="BH3">
        <v>0</v>
      </c>
      <c r="BI3">
        <v>1.33</v>
      </c>
      <c r="BJ3">
        <v>1.32</v>
      </c>
      <c r="BK3">
        <v>1.82</v>
      </c>
      <c r="BL3">
        <v>0.96</v>
      </c>
      <c r="BM3">
        <v>0.2</v>
      </c>
      <c r="BN3">
        <v>0</v>
      </c>
      <c r="BO3">
        <v>3.78</v>
      </c>
      <c r="BP3">
        <v>0.26</v>
      </c>
      <c r="BQ3">
        <v>2.02</v>
      </c>
      <c r="BR3">
        <v>2.19</v>
      </c>
      <c r="BS3">
        <v>1.64</v>
      </c>
      <c r="BT3">
        <v>2.9693329999999998</v>
      </c>
      <c r="BU3">
        <v>1.341844</v>
      </c>
      <c r="BV3">
        <v>1.974607</v>
      </c>
      <c r="BW3">
        <v>1.9429620000000001</v>
      </c>
      <c r="BX3">
        <v>1.959684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1.870228</v>
      </c>
      <c r="CL3">
        <v>1.938104</v>
      </c>
      <c r="CM3">
        <v>3.5116900000000002</v>
      </c>
      <c r="CN3">
        <v>3.542468</v>
      </c>
      <c r="CO3">
        <v>0</v>
      </c>
      <c r="CP3">
        <v>4.2581249999999997</v>
      </c>
      <c r="CQ3">
        <v>1.771234</v>
      </c>
      <c r="CR3">
        <v>0.84606800000000004</v>
      </c>
      <c r="CS3">
        <v>1.3710979999999999</v>
      </c>
      <c r="CT3">
        <v>0.49598399999999998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66.512333000000012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680.4855</v>
      </c>
      <c r="L4">
        <v>263.27480000000003</v>
      </c>
      <c r="M4">
        <v>92.91</v>
      </c>
      <c r="N4">
        <v>119.136178</v>
      </c>
      <c r="O4">
        <v>124.789163</v>
      </c>
      <c r="P4">
        <v>69.158816999999999</v>
      </c>
      <c r="Q4">
        <v>0</v>
      </c>
      <c r="R4">
        <v>42.846212999999999</v>
      </c>
      <c r="S4">
        <v>26.607700000000001</v>
      </c>
      <c r="T4">
        <v>0</v>
      </c>
      <c r="U4">
        <v>348.97500000000002</v>
      </c>
      <c r="V4">
        <v>14.25</v>
      </c>
      <c r="W4">
        <v>33.384999999999998</v>
      </c>
      <c r="X4">
        <v>103.2216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17.006554999999999</v>
      </c>
      <c r="AF4">
        <v>8.3321880000000004</v>
      </c>
      <c r="AG4">
        <v>42.599863999999997</v>
      </c>
      <c r="AH4">
        <v>0</v>
      </c>
      <c r="AI4">
        <v>0</v>
      </c>
      <c r="AJ4">
        <v>0</v>
      </c>
      <c r="AK4">
        <v>26.161387999999999</v>
      </c>
      <c r="AL4">
        <v>12.782</v>
      </c>
      <c r="AM4">
        <v>16.345120999999999</v>
      </c>
      <c r="AN4">
        <v>0.68552299999999999</v>
      </c>
      <c r="AO4">
        <v>0</v>
      </c>
      <c r="AP4">
        <v>0</v>
      </c>
      <c r="AQ4">
        <v>0</v>
      </c>
      <c r="AR4">
        <v>30.911999999999999</v>
      </c>
      <c r="AS4">
        <v>21.523199999999999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65.552333000000004</v>
      </c>
      <c r="BA4">
        <f t="shared" ref="BA4:BA67" si="1">SUM(B4:AZ4)</f>
        <v>2182.4907429999998</v>
      </c>
      <c r="BB4">
        <v>1</v>
      </c>
      <c r="BD4">
        <v>7.09</v>
      </c>
      <c r="BE4">
        <v>1.95</v>
      </c>
      <c r="BF4">
        <v>0</v>
      </c>
      <c r="BG4">
        <v>1.84</v>
      </c>
      <c r="BH4">
        <v>0</v>
      </c>
      <c r="BI4">
        <v>1.33</v>
      </c>
      <c r="BJ4">
        <v>1.32</v>
      </c>
      <c r="BK4">
        <v>1.82</v>
      </c>
      <c r="BL4">
        <v>0</v>
      </c>
      <c r="BM4">
        <v>0.2</v>
      </c>
      <c r="BN4">
        <v>0</v>
      </c>
      <c r="BO4">
        <v>3.78</v>
      </c>
      <c r="BP4">
        <v>0.26</v>
      </c>
      <c r="BQ4">
        <v>2.02</v>
      </c>
      <c r="BR4">
        <v>2.19</v>
      </c>
      <c r="BS4">
        <v>1.64</v>
      </c>
      <c r="BT4">
        <v>2.9693329999999998</v>
      </c>
      <c r="BU4">
        <v>1.341844</v>
      </c>
      <c r="BV4">
        <v>1.974607</v>
      </c>
      <c r="BW4">
        <v>1.9429620000000001</v>
      </c>
      <c r="BX4">
        <v>1.959684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1.870228</v>
      </c>
      <c r="CL4">
        <v>1.938104</v>
      </c>
      <c r="CM4">
        <v>3.5116900000000002</v>
      </c>
      <c r="CN4">
        <v>3.542468</v>
      </c>
      <c r="CO4">
        <v>0</v>
      </c>
      <c r="CP4">
        <v>4.2581249999999997</v>
      </c>
      <c r="CQ4">
        <v>1.771234</v>
      </c>
      <c r="CR4">
        <v>0.84606800000000004</v>
      </c>
      <c r="CS4">
        <v>1.3710979999999999</v>
      </c>
      <c r="CT4">
        <v>0.49598399999999998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65.552333000000004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680.4855</v>
      </c>
      <c r="L5">
        <v>263.27480000000003</v>
      </c>
      <c r="M5">
        <v>92.91</v>
      </c>
      <c r="N5">
        <v>119.136178</v>
      </c>
      <c r="O5">
        <v>124.789163</v>
      </c>
      <c r="P5">
        <v>69.158816999999999</v>
      </c>
      <c r="Q5">
        <v>0</v>
      </c>
      <c r="R5">
        <v>42.846212999999999</v>
      </c>
      <c r="S5">
        <v>26.607700000000001</v>
      </c>
      <c r="T5">
        <v>0</v>
      </c>
      <c r="U5">
        <v>348.97500000000002</v>
      </c>
      <c r="V5">
        <v>14.25</v>
      </c>
      <c r="W5">
        <v>33.384999999999998</v>
      </c>
      <c r="X5">
        <v>103.2216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17.006554999999999</v>
      </c>
      <c r="AF5">
        <v>8.3321880000000004</v>
      </c>
      <c r="AG5">
        <v>42.599863999999997</v>
      </c>
      <c r="AH5">
        <v>0</v>
      </c>
      <c r="AI5">
        <v>0</v>
      </c>
      <c r="AJ5">
        <v>0</v>
      </c>
      <c r="AK5">
        <v>26.161387999999999</v>
      </c>
      <c r="AL5">
        <v>12.782</v>
      </c>
      <c r="AM5">
        <v>16.345120999999999</v>
      </c>
      <c r="AN5">
        <v>0.68552299999999999</v>
      </c>
      <c r="AO5">
        <v>0</v>
      </c>
      <c r="AP5">
        <v>0</v>
      </c>
      <c r="AQ5">
        <v>0</v>
      </c>
      <c r="AR5">
        <v>30.911999999999999</v>
      </c>
      <c r="AS5">
        <v>21.523199999999999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65.552333000000004</v>
      </c>
      <c r="BA5">
        <f t="shared" si="1"/>
        <v>2182.4907429999998</v>
      </c>
      <c r="BB5">
        <v>2</v>
      </c>
      <c r="BD5">
        <v>7.09</v>
      </c>
      <c r="BE5">
        <v>1.95</v>
      </c>
      <c r="BF5">
        <v>0</v>
      </c>
      <c r="BG5">
        <v>1.84</v>
      </c>
      <c r="BH5">
        <v>0</v>
      </c>
      <c r="BI5">
        <v>1.33</v>
      </c>
      <c r="BJ5">
        <v>1.32</v>
      </c>
      <c r="BK5">
        <v>1.82</v>
      </c>
      <c r="BL5">
        <v>0</v>
      </c>
      <c r="BM5">
        <v>0.2</v>
      </c>
      <c r="BN5">
        <v>0</v>
      </c>
      <c r="BO5">
        <v>3.78</v>
      </c>
      <c r="BP5">
        <v>0.26</v>
      </c>
      <c r="BQ5">
        <v>2.02</v>
      </c>
      <c r="BR5">
        <v>2.19</v>
      </c>
      <c r="BS5">
        <v>1.64</v>
      </c>
      <c r="BT5">
        <v>2.9693329999999998</v>
      </c>
      <c r="BU5">
        <v>1.341844</v>
      </c>
      <c r="BV5">
        <v>1.974607</v>
      </c>
      <c r="BW5">
        <v>1.9429620000000001</v>
      </c>
      <c r="BX5">
        <v>1.959684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1.870228</v>
      </c>
      <c r="CL5">
        <v>1.938104</v>
      </c>
      <c r="CM5">
        <v>3.5116900000000002</v>
      </c>
      <c r="CN5">
        <v>3.542468</v>
      </c>
      <c r="CO5">
        <v>0</v>
      </c>
      <c r="CP5">
        <v>4.2581249999999997</v>
      </c>
      <c r="CQ5">
        <v>1.771234</v>
      </c>
      <c r="CR5">
        <v>0.84606800000000004</v>
      </c>
      <c r="CS5">
        <v>1.3710979999999999</v>
      </c>
      <c r="CT5">
        <v>0.49598399999999998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65.552333000000004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680.4855</v>
      </c>
      <c r="L6">
        <v>263.27480000000003</v>
      </c>
      <c r="M6">
        <v>92.91</v>
      </c>
      <c r="N6">
        <v>119.136178</v>
      </c>
      <c r="O6">
        <v>124.789163</v>
      </c>
      <c r="P6">
        <v>69.158816999999999</v>
      </c>
      <c r="Q6">
        <v>0</v>
      </c>
      <c r="R6">
        <v>42.846212999999999</v>
      </c>
      <c r="S6">
        <v>26.247699999999998</v>
      </c>
      <c r="T6">
        <v>0</v>
      </c>
      <c r="U6">
        <v>348.97500000000002</v>
      </c>
      <c r="V6">
        <v>14.25</v>
      </c>
      <c r="W6">
        <v>33.384999999999998</v>
      </c>
      <c r="X6">
        <v>103.2216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17.006554999999999</v>
      </c>
      <c r="AF6">
        <v>8.3321880000000004</v>
      </c>
      <c r="AG6">
        <v>42.599863999999997</v>
      </c>
      <c r="AH6">
        <v>0</v>
      </c>
      <c r="AI6">
        <v>0</v>
      </c>
      <c r="AJ6">
        <v>0</v>
      </c>
      <c r="AK6">
        <v>26.161387999999999</v>
      </c>
      <c r="AL6">
        <v>12.782</v>
      </c>
      <c r="AM6">
        <v>16.345120999999999</v>
      </c>
      <c r="AN6">
        <v>0.68552299999999999</v>
      </c>
      <c r="AO6">
        <v>0</v>
      </c>
      <c r="AP6">
        <v>0</v>
      </c>
      <c r="AQ6">
        <v>0</v>
      </c>
      <c r="AR6">
        <v>30.911999999999999</v>
      </c>
      <c r="AS6">
        <v>21.523199999999999</v>
      </c>
      <c r="AT6">
        <v>13.458353000000001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65.552333000000004</v>
      </c>
      <c r="BA6">
        <f t="shared" si="1"/>
        <v>2180.5922959999998</v>
      </c>
      <c r="BB6">
        <v>3</v>
      </c>
      <c r="BD6">
        <v>7.09</v>
      </c>
      <c r="BE6">
        <v>1.95</v>
      </c>
      <c r="BF6">
        <v>0</v>
      </c>
      <c r="BG6">
        <v>1.84</v>
      </c>
      <c r="BH6">
        <v>0</v>
      </c>
      <c r="BI6">
        <v>1.33</v>
      </c>
      <c r="BJ6">
        <v>1.32</v>
      </c>
      <c r="BK6">
        <v>1.82</v>
      </c>
      <c r="BL6">
        <v>0</v>
      </c>
      <c r="BM6">
        <v>0.2</v>
      </c>
      <c r="BN6">
        <v>0</v>
      </c>
      <c r="BO6">
        <v>3.78</v>
      </c>
      <c r="BP6">
        <v>0.26</v>
      </c>
      <c r="BQ6">
        <v>2.02</v>
      </c>
      <c r="BR6">
        <v>2.19</v>
      </c>
      <c r="BS6">
        <v>1.64</v>
      </c>
      <c r="BT6">
        <v>2.9693329999999998</v>
      </c>
      <c r="BU6">
        <v>1.341844</v>
      </c>
      <c r="BV6">
        <v>1.974607</v>
      </c>
      <c r="BW6">
        <v>1.9429620000000001</v>
      </c>
      <c r="BX6">
        <v>1.959684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1.870228</v>
      </c>
      <c r="CL6">
        <v>1.938104</v>
      </c>
      <c r="CM6">
        <v>3.5116900000000002</v>
      </c>
      <c r="CN6">
        <v>3.542468</v>
      </c>
      <c r="CO6">
        <v>0</v>
      </c>
      <c r="CP6">
        <v>4.2581249999999997</v>
      </c>
      <c r="CQ6">
        <v>1.771234</v>
      </c>
      <c r="CR6">
        <v>0.84606800000000004</v>
      </c>
      <c r="CS6">
        <v>1.3710979999999999</v>
      </c>
      <c r="CT6">
        <v>0.49598399999999998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65.552333000000004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680.4855</v>
      </c>
      <c r="L7">
        <v>263.27480000000003</v>
      </c>
      <c r="M7">
        <v>92.91</v>
      </c>
      <c r="N7">
        <v>119.136178</v>
      </c>
      <c r="O7">
        <v>124.789163</v>
      </c>
      <c r="P7">
        <v>69.158816999999999</v>
      </c>
      <c r="Q7">
        <v>0</v>
      </c>
      <c r="R7">
        <v>42.846212999999999</v>
      </c>
      <c r="S7">
        <v>26.247699999999998</v>
      </c>
      <c r="T7">
        <v>0</v>
      </c>
      <c r="U7">
        <v>348.97500000000002</v>
      </c>
      <c r="V7">
        <v>14.25</v>
      </c>
      <c r="W7">
        <v>33.384999999999998</v>
      </c>
      <c r="X7">
        <v>103.2216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17.006554999999999</v>
      </c>
      <c r="AF7">
        <v>8.3321880000000004</v>
      </c>
      <c r="AG7">
        <v>42.599863999999997</v>
      </c>
      <c r="AH7">
        <v>0</v>
      </c>
      <c r="AI7">
        <v>0</v>
      </c>
      <c r="AJ7">
        <v>0</v>
      </c>
      <c r="AK7">
        <v>26.161387999999999</v>
      </c>
      <c r="AL7">
        <v>12.782</v>
      </c>
      <c r="AM7">
        <v>16.345120999999999</v>
      </c>
      <c r="AN7">
        <v>0.68552299999999999</v>
      </c>
      <c r="AO7">
        <v>0</v>
      </c>
      <c r="AP7">
        <v>0.38429999999999997</v>
      </c>
      <c r="AQ7">
        <v>0</v>
      </c>
      <c r="AR7">
        <v>38.64</v>
      </c>
      <c r="AS7">
        <v>21.523199999999999</v>
      </c>
      <c r="AT7">
        <v>14.699035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65.552333000000004</v>
      </c>
      <c r="BA7">
        <f t="shared" si="1"/>
        <v>2189.9452780000001</v>
      </c>
      <c r="BB7">
        <v>4</v>
      </c>
      <c r="BD7">
        <v>7.09</v>
      </c>
      <c r="BE7">
        <v>1.95</v>
      </c>
      <c r="BF7">
        <v>0</v>
      </c>
      <c r="BG7">
        <v>1.84</v>
      </c>
      <c r="BH7">
        <v>0</v>
      </c>
      <c r="BI7">
        <v>1.33</v>
      </c>
      <c r="BJ7">
        <v>1.32</v>
      </c>
      <c r="BK7">
        <v>1.82</v>
      </c>
      <c r="BL7">
        <v>0</v>
      </c>
      <c r="BM7">
        <v>0.2</v>
      </c>
      <c r="BN7">
        <v>0</v>
      </c>
      <c r="BO7">
        <v>3.78</v>
      </c>
      <c r="BP7">
        <v>0.26</v>
      </c>
      <c r="BQ7">
        <v>2.02</v>
      </c>
      <c r="BR7">
        <v>2.19</v>
      </c>
      <c r="BS7">
        <v>1.64</v>
      </c>
      <c r="BT7">
        <v>2.9693329999999998</v>
      </c>
      <c r="BU7">
        <v>1.341844</v>
      </c>
      <c r="BV7">
        <v>1.974607</v>
      </c>
      <c r="BW7">
        <v>1.9429620000000001</v>
      </c>
      <c r="BX7">
        <v>1.959684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1.870228</v>
      </c>
      <c r="CL7">
        <v>1.938104</v>
      </c>
      <c r="CM7">
        <v>3.5116900000000002</v>
      </c>
      <c r="CN7">
        <v>3.542468</v>
      </c>
      <c r="CO7">
        <v>0</v>
      </c>
      <c r="CP7">
        <v>4.2581249999999997</v>
      </c>
      <c r="CQ7">
        <v>1.771234</v>
      </c>
      <c r="CR7">
        <v>0.84606800000000004</v>
      </c>
      <c r="CS7">
        <v>1.3710979999999999</v>
      </c>
      <c r="CT7">
        <v>0.49598399999999998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65.552333000000004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680.4855</v>
      </c>
      <c r="L8">
        <v>263.27480000000003</v>
      </c>
      <c r="M8">
        <v>92.91</v>
      </c>
      <c r="N8">
        <v>119.136178</v>
      </c>
      <c r="O8">
        <v>124.789163</v>
      </c>
      <c r="P8">
        <v>69.158816999999999</v>
      </c>
      <c r="Q8">
        <v>0</v>
      </c>
      <c r="R8">
        <v>42.846212999999999</v>
      </c>
      <c r="S8">
        <v>26.247699999999998</v>
      </c>
      <c r="T8">
        <v>0</v>
      </c>
      <c r="U8">
        <v>348.97500000000002</v>
      </c>
      <c r="V8">
        <v>14.25</v>
      </c>
      <c r="W8">
        <v>33.384999999999998</v>
      </c>
      <c r="X8">
        <v>103.2216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17.006554999999999</v>
      </c>
      <c r="AF8">
        <v>8.3321880000000004</v>
      </c>
      <c r="AG8">
        <v>42.599863999999997</v>
      </c>
      <c r="AH8">
        <v>0</v>
      </c>
      <c r="AI8">
        <v>0</v>
      </c>
      <c r="AJ8">
        <v>0</v>
      </c>
      <c r="AK8">
        <v>26.161387999999999</v>
      </c>
      <c r="AL8">
        <v>12.782</v>
      </c>
      <c r="AM8">
        <v>16.345120999999999</v>
      </c>
      <c r="AN8">
        <v>0.68552299999999999</v>
      </c>
      <c r="AO8">
        <v>0</v>
      </c>
      <c r="AP8">
        <v>0.38429999999999997</v>
      </c>
      <c r="AQ8">
        <v>0</v>
      </c>
      <c r="AR8">
        <v>38.64</v>
      </c>
      <c r="AS8">
        <v>21.523199999999999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65.552333000000004</v>
      </c>
      <c r="BA8">
        <f t="shared" si="1"/>
        <v>2190.2430429999999</v>
      </c>
      <c r="BB8">
        <v>5</v>
      </c>
      <c r="BD8">
        <v>7.09</v>
      </c>
      <c r="BE8">
        <v>1.95</v>
      </c>
      <c r="BF8">
        <v>0</v>
      </c>
      <c r="BG8">
        <v>1.84</v>
      </c>
      <c r="BH8">
        <v>0</v>
      </c>
      <c r="BI8">
        <v>1.33</v>
      </c>
      <c r="BJ8">
        <v>1.32</v>
      </c>
      <c r="BK8">
        <v>1.82</v>
      </c>
      <c r="BL8">
        <v>0</v>
      </c>
      <c r="BM8">
        <v>0.2</v>
      </c>
      <c r="BN8">
        <v>0</v>
      </c>
      <c r="BO8">
        <v>3.78</v>
      </c>
      <c r="BP8">
        <v>0.26</v>
      </c>
      <c r="BQ8">
        <v>2.02</v>
      </c>
      <c r="BR8">
        <v>2.19</v>
      </c>
      <c r="BS8">
        <v>1.64</v>
      </c>
      <c r="BT8">
        <v>2.9693329999999998</v>
      </c>
      <c r="BU8">
        <v>1.341844</v>
      </c>
      <c r="BV8">
        <v>1.974607</v>
      </c>
      <c r="BW8">
        <v>1.9429620000000001</v>
      </c>
      <c r="BX8">
        <v>1.959684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1.870228</v>
      </c>
      <c r="CL8">
        <v>1.938104</v>
      </c>
      <c r="CM8">
        <v>3.5116900000000002</v>
      </c>
      <c r="CN8">
        <v>3.542468</v>
      </c>
      <c r="CO8">
        <v>0</v>
      </c>
      <c r="CP8">
        <v>4.2581249999999997</v>
      </c>
      <c r="CQ8">
        <v>1.771234</v>
      </c>
      <c r="CR8">
        <v>0.84606800000000004</v>
      </c>
      <c r="CS8">
        <v>1.3710979999999999</v>
      </c>
      <c r="CT8">
        <v>0.49598399999999998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65.552333000000004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680.4855</v>
      </c>
      <c r="L9">
        <v>263.27480000000003</v>
      </c>
      <c r="M9">
        <v>92.91</v>
      </c>
      <c r="N9">
        <v>119.136178</v>
      </c>
      <c r="O9">
        <v>124.789163</v>
      </c>
      <c r="P9">
        <v>69.158816999999999</v>
      </c>
      <c r="Q9">
        <v>0</v>
      </c>
      <c r="R9">
        <v>42.846212999999999</v>
      </c>
      <c r="S9">
        <v>26.247699999999998</v>
      </c>
      <c r="T9">
        <v>0</v>
      </c>
      <c r="U9">
        <v>348.97500000000002</v>
      </c>
      <c r="V9">
        <v>14.25</v>
      </c>
      <c r="W9">
        <v>33.384999999999998</v>
      </c>
      <c r="X9">
        <v>103.2216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17.006554999999999</v>
      </c>
      <c r="AF9">
        <v>8.3321880000000004</v>
      </c>
      <c r="AG9">
        <v>42.599863999999997</v>
      </c>
      <c r="AH9">
        <v>0</v>
      </c>
      <c r="AI9">
        <v>0</v>
      </c>
      <c r="AJ9">
        <v>0</v>
      </c>
      <c r="AK9">
        <v>26.161387999999999</v>
      </c>
      <c r="AL9">
        <v>24.402000000000001</v>
      </c>
      <c r="AM9">
        <v>16.345120999999999</v>
      </c>
      <c r="AN9">
        <v>0.68552299999999999</v>
      </c>
      <c r="AO9">
        <v>0</v>
      </c>
      <c r="AP9">
        <v>0.38429999999999997</v>
      </c>
      <c r="AQ9">
        <v>0</v>
      </c>
      <c r="AR9">
        <v>52.44</v>
      </c>
      <c r="AS9">
        <v>21.523199999999999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65.552333000000004</v>
      </c>
      <c r="BA9">
        <f t="shared" si="1"/>
        <v>2215.6630430000005</v>
      </c>
      <c r="BB9">
        <v>6</v>
      </c>
      <c r="BD9">
        <v>7.09</v>
      </c>
      <c r="BE9">
        <v>1.95</v>
      </c>
      <c r="BF9">
        <v>0</v>
      </c>
      <c r="BG9">
        <v>1.84</v>
      </c>
      <c r="BH9">
        <v>0</v>
      </c>
      <c r="BI9">
        <v>1.33</v>
      </c>
      <c r="BJ9">
        <v>1.32</v>
      </c>
      <c r="BK9">
        <v>1.82</v>
      </c>
      <c r="BL9">
        <v>0</v>
      </c>
      <c r="BM9">
        <v>0.2</v>
      </c>
      <c r="BN9">
        <v>0</v>
      </c>
      <c r="BO9">
        <v>3.78</v>
      </c>
      <c r="BP9">
        <v>0.26</v>
      </c>
      <c r="BQ9">
        <v>2.02</v>
      </c>
      <c r="BR9">
        <v>2.19</v>
      </c>
      <c r="BS9">
        <v>1.64</v>
      </c>
      <c r="BT9">
        <v>2.9693329999999998</v>
      </c>
      <c r="BU9">
        <v>1.341844</v>
      </c>
      <c r="BV9">
        <v>1.974607</v>
      </c>
      <c r="BW9">
        <v>1.9429620000000001</v>
      </c>
      <c r="BX9">
        <v>1.959684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1.870228</v>
      </c>
      <c r="CL9">
        <v>1.938104</v>
      </c>
      <c r="CM9">
        <v>3.5116900000000002</v>
      </c>
      <c r="CN9">
        <v>3.542468</v>
      </c>
      <c r="CO9">
        <v>0</v>
      </c>
      <c r="CP9">
        <v>4.2581249999999997</v>
      </c>
      <c r="CQ9">
        <v>1.771234</v>
      </c>
      <c r="CR9">
        <v>0.84606800000000004</v>
      </c>
      <c r="CS9">
        <v>1.3710979999999999</v>
      </c>
      <c r="CT9">
        <v>0.49598399999999998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65.552333000000004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680.4855</v>
      </c>
      <c r="L10">
        <v>263.27480000000003</v>
      </c>
      <c r="M10">
        <v>92.91</v>
      </c>
      <c r="N10">
        <v>119.136178</v>
      </c>
      <c r="O10">
        <v>124.789163</v>
      </c>
      <c r="P10">
        <v>69.158816999999999</v>
      </c>
      <c r="Q10">
        <v>0</v>
      </c>
      <c r="R10">
        <v>42.846212999999999</v>
      </c>
      <c r="S10">
        <v>26.247699999999998</v>
      </c>
      <c r="T10">
        <v>0</v>
      </c>
      <c r="U10">
        <v>348.97500000000002</v>
      </c>
      <c r="V10">
        <v>14.25</v>
      </c>
      <c r="W10">
        <v>33.384999999999998</v>
      </c>
      <c r="X10">
        <v>103.2216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17.006554999999999</v>
      </c>
      <c r="AF10">
        <v>8.3321880000000004</v>
      </c>
      <c r="AG10">
        <v>42.599863999999997</v>
      </c>
      <c r="AH10">
        <v>0</v>
      </c>
      <c r="AI10">
        <v>0</v>
      </c>
      <c r="AJ10">
        <v>0</v>
      </c>
      <c r="AK10">
        <v>26.161387999999999</v>
      </c>
      <c r="AL10">
        <v>24.402000000000001</v>
      </c>
      <c r="AM10">
        <v>16.345120999999999</v>
      </c>
      <c r="AN10">
        <v>0.68552299999999999</v>
      </c>
      <c r="AO10">
        <v>0</v>
      </c>
      <c r="AP10">
        <v>0.38429999999999997</v>
      </c>
      <c r="AQ10">
        <v>0</v>
      </c>
      <c r="AR10">
        <v>52.44</v>
      </c>
      <c r="AS10">
        <v>21.523199999999999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65.552333000000004</v>
      </c>
      <c r="BA10">
        <f t="shared" si="1"/>
        <v>2215.6630430000005</v>
      </c>
      <c r="BB10">
        <v>7</v>
      </c>
      <c r="BD10">
        <v>7.09</v>
      </c>
      <c r="BE10">
        <v>1.95</v>
      </c>
      <c r="BF10">
        <v>0</v>
      </c>
      <c r="BG10">
        <v>1.84</v>
      </c>
      <c r="BH10">
        <v>0</v>
      </c>
      <c r="BI10">
        <v>1.33</v>
      </c>
      <c r="BJ10">
        <v>1.32</v>
      </c>
      <c r="BK10">
        <v>1.82</v>
      </c>
      <c r="BL10">
        <v>0</v>
      </c>
      <c r="BM10">
        <v>0.2</v>
      </c>
      <c r="BN10">
        <v>0</v>
      </c>
      <c r="BO10">
        <v>3.78</v>
      </c>
      <c r="BP10">
        <v>0.26</v>
      </c>
      <c r="BQ10">
        <v>2.02</v>
      </c>
      <c r="BR10">
        <v>2.19</v>
      </c>
      <c r="BS10">
        <v>1.64</v>
      </c>
      <c r="BT10">
        <v>2.9693329999999998</v>
      </c>
      <c r="BU10">
        <v>1.341844</v>
      </c>
      <c r="BV10">
        <v>1.974607</v>
      </c>
      <c r="BW10">
        <v>1.9429620000000001</v>
      </c>
      <c r="BX10">
        <v>1.959684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1.870228</v>
      </c>
      <c r="CL10">
        <v>1.938104</v>
      </c>
      <c r="CM10">
        <v>3.5116900000000002</v>
      </c>
      <c r="CN10">
        <v>3.542468</v>
      </c>
      <c r="CO10">
        <v>0</v>
      </c>
      <c r="CP10">
        <v>4.2581249999999997</v>
      </c>
      <c r="CQ10">
        <v>1.771234</v>
      </c>
      <c r="CR10">
        <v>0.84606800000000004</v>
      </c>
      <c r="CS10">
        <v>1.3710979999999999</v>
      </c>
      <c r="CT10">
        <v>0.49598399999999998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65.552333000000004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594.01549999999997</v>
      </c>
      <c r="L11">
        <v>239.69069999999999</v>
      </c>
      <c r="M11">
        <v>92.91</v>
      </c>
      <c r="N11">
        <v>119.136178</v>
      </c>
      <c r="O11">
        <v>124.789163</v>
      </c>
      <c r="P11">
        <v>69.158816999999999</v>
      </c>
      <c r="Q11">
        <v>0</v>
      </c>
      <c r="R11">
        <v>42.846212999999999</v>
      </c>
      <c r="S11">
        <v>26.247699999999998</v>
      </c>
      <c r="T11">
        <v>0</v>
      </c>
      <c r="U11">
        <v>348.97500000000002</v>
      </c>
      <c r="V11">
        <v>14.25</v>
      </c>
      <c r="W11">
        <v>33.384999999999998</v>
      </c>
      <c r="X11">
        <v>98.34375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17.006554999999999</v>
      </c>
      <c r="AF11">
        <v>8.3321880000000004</v>
      </c>
      <c r="AG11">
        <v>42.599863999999997</v>
      </c>
      <c r="AH11">
        <v>0</v>
      </c>
      <c r="AI11">
        <v>0</v>
      </c>
      <c r="AJ11">
        <v>0</v>
      </c>
      <c r="AK11">
        <v>26.161387999999999</v>
      </c>
      <c r="AL11">
        <v>82.501999999999995</v>
      </c>
      <c r="AM11">
        <v>16.345120999999999</v>
      </c>
      <c r="AN11">
        <v>0.68552299999999999</v>
      </c>
      <c r="AO11">
        <v>0</v>
      </c>
      <c r="AP11">
        <v>0.51239999999999997</v>
      </c>
      <c r="AQ11">
        <v>0</v>
      </c>
      <c r="AR11">
        <v>52.44</v>
      </c>
      <c r="AS11">
        <v>21.523199999999999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65.552333000000004</v>
      </c>
      <c r="BA11">
        <f t="shared" si="1"/>
        <v>2158.9591929999997</v>
      </c>
      <c r="BB11">
        <v>8</v>
      </c>
      <c r="BD11">
        <v>7.09</v>
      </c>
      <c r="BE11">
        <v>1.95</v>
      </c>
      <c r="BF11">
        <v>0</v>
      </c>
      <c r="BG11">
        <v>1.84</v>
      </c>
      <c r="BH11">
        <v>0</v>
      </c>
      <c r="BI11">
        <v>1.33</v>
      </c>
      <c r="BJ11">
        <v>1.32</v>
      </c>
      <c r="BK11">
        <v>1.82</v>
      </c>
      <c r="BL11">
        <v>0</v>
      </c>
      <c r="BM11">
        <v>0.2</v>
      </c>
      <c r="BN11">
        <v>0</v>
      </c>
      <c r="BO11">
        <v>3.78</v>
      </c>
      <c r="BP11">
        <v>0.26</v>
      </c>
      <c r="BQ11">
        <v>2.02</v>
      </c>
      <c r="BR11">
        <v>2.19</v>
      </c>
      <c r="BS11">
        <v>1.64</v>
      </c>
      <c r="BT11">
        <v>2.9693329999999998</v>
      </c>
      <c r="BU11">
        <v>1.341844</v>
      </c>
      <c r="BV11">
        <v>1.974607</v>
      </c>
      <c r="BW11">
        <v>1.9429620000000001</v>
      </c>
      <c r="BX11">
        <v>1.959684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1.870228</v>
      </c>
      <c r="CL11">
        <v>1.938104</v>
      </c>
      <c r="CM11">
        <v>3.5116900000000002</v>
      </c>
      <c r="CN11">
        <v>3.542468</v>
      </c>
      <c r="CO11">
        <v>0</v>
      </c>
      <c r="CP11">
        <v>4.2581249999999997</v>
      </c>
      <c r="CQ11">
        <v>1.771234</v>
      </c>
      <c r="CR11">
        <v>0.84606800000000004</v>
      </c>
      <c r="CS11">
        <v>1.3710979999999999</v>
      </c>
      <c r="CT11">
        <v>0.49598399999999998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65.552333000000004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594.01549999999997</v>
      </c>
      <c r="L12">
        <v>239.69069999999999</v>
      </c>
      <c r="M12">
        <v>92.91</v>
      </c>
      <c r="N12">
        <v>119.136178</v>
      </c>
      <c r="O12">
        <v>124.789163</v>
      </c>
      <c r="P12">
        <v>69.158816999999999</v>
      </c>
      <c r="Q12">
        <v>0</v>
      </c>
      <c r="R12">
        <v>42.846212999999999</v>
      </c>
      <c r="S12">
        <v>26.247699999999998</v>
      </c>
      <c r="T12">
        <v>0</v>
      </c>
      <c r="U12">
        <v>348.97500000000002</v>
      </c>
      <c r="V12">
        <v>14.25</v>
      </c>
      <c r="W12">
        <v>33.384999999999998</v>
      </c>
      <c r="X12">
        <v>98.34375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17.006554999999999</v>
      </c>
      <c r="AF12">
        <v>8.3321880000000004</v>
      </c>
      <c r="AG12">
        <v>42.599863999999997</v>
      </c>
      <c r="AH12">
        <v>0</v>
      </c>
      <c r="AI12">
        <v>0</v>
      </c>
      <c r="AJ12">
        <v>0</v>
      </c>
      <c r="AK12">
        <v>26.161387999999999</v>
      </c>
      <c r="AL12">
        <v>82.501999999999995</v>
      </c>
      <c r="AM12">
        <v>16.345120999999999</v>
      </c>
      <c r="AN12">
        <v>0.68552299999999999</v>
      </c>
      <c r="AO12">
        <v>0</v>
      </c>
      <c r="AP12">
        <v>0.51239999999999997</v>
      </c>
      <c r="AQ12">
        <v>0</v>
      </c>
      <c r="AR12">
        <v>33.119999999999997</v>
      </c>
      <c r="AS12">
        <v>21.523199999999999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65.552333000000004</v>
      </c>
      <c r="BA12">
        <f t="shared" si="1"/>
        <v>2139.6391929999995</v>
      </c>
      <c r="BB12">
        <v>9</v>
      </c>
      <c r="BD12">
        <v>7.09</v>
      </c>
      <c r="BE12">
        <v>1.95</v>
      </c>
      <c r="BF12">
        <v>0</v>
      </c>
      <c r="BG12">
        <v>1.84</v>
      </c>
      <c r="BH12">
        <v>0</v>
      </c>
      <c r="BI12">
        <v>1.33</v>
      </c>
      <c r="BJ12">
        <v>1.32</v>
      </c>
      <c r="BK12">
        <v>1.82</v>
      </c>
      <c r="BL12">
        <v>0</v>
      </c>
      <c r="BM12">
        <v>0.2</v>
      </c>
      <c r="BN12">
        <v>0</v>
      </c>
      <c r="BO12">
        <v>3.78</v>
      </c>
      <c r="BP12">
        <v>0.26</v>
      </c>
      <c r="BQ12">
        <v>2.02</v>
      </c>
      <c r="BR12">
        <v>2.19</v>
      </c>
      <c r="BS12">
        <v>1.64</v>
      </c>
      <c r="BT12">
        <v>2.9693329999999998</v>
      </c>
      <c r="BU12">
        <v>1.341844</v>
      </c>
      <c r="BV12">
        <v>1.974607</v>
      </c>
      <c r="BW12">
        <v>1.9429620000000001</v>
      </c>
      <c r="BX12">
        <v>1.959684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1.870228</v>
      </c>
      <c r="CL12">
        <v>1.938104</v>
      </c>
      <c r="CM12">
        <v>3.5116900000000002</v>
      </c>
      <c r="CN12">
        <v>3.542468</v>
      </c>
      <c r="CO12">
        <v>0</v>
      </c>
      <c r="CP12">
        <v>4.2581249999999997</v>
      </c>
      <c r="CQ12">
        <v>1.771234</v>
      </c>
      <c r="CR12">
        <v>0.84606800000000004</v>
      </c>
      <c r="CS12">
        <v>1.3710979999999999</v>
      </c>
      <c r="CT12">
        <v>0.49598399999999998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65.552333000000004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594.01549999999997</v>
      </c>
      <c r="L13">
        <v>239.69069999999999</v>
      </c>
      <c r="M13">
        <v>92.91</v>
      </c>
      <c r="N13">
        <v>119.136178</v>
      </c>
      <c r="O13">
        <v>124.789163</v>
      </c>
      <c r="P13">
        <v>69.158816999999999</v>
      </c>
      <c r="Q13">
        <v>0</v>
      </c>
      <c r="R13">
        <v>42.846212999999999</v>
      </c>
      <c r="S13">
        <v>26.247699999999998</v>
      </c>
      <c r="T13">
        <v>0</v>
      </c>
      <c r="U13">
        <v>344.25</v>
      </c>
      <c r="V13">
        <v>14.25</v>
      </c>
      <c r="W13">
        <v>36.845317999999999</v>
      </c>
      <c r="X13">
        <v>98.34375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17.006554999999999</v>
      </c>
      <c r="AF13">
        <v>8.3321880000000004</v>
      </c>
      <c r="AG13">
        <v>42.599863999999997</v>
      </c>
      <c r="AH13">
        <v>0</v>
      </c>
      <c r="AI13">
        <v>0</v>
      </c>
      <c r="AJ13">
        <v>0</v>
      </c>
      <c r="AK13">
        <v>26.161387999999999</v>
      </c>
      <c r="AL13">
        <v>82.501999999999995</v>
      </c>
      <c r="AM13">
        <v>16.345120999999999</v>
      </c>
      <c r="AN13">
        <v>0.68552299999999999</v>
      </c>
      <c r="AO13">
        <v>0</v>
      </c>
      <c r="AP13">
        <v>0.51239999999999997</v>
      </c>
      <c r="AQ13">
        <v>0</v>
      </c>
      <c r="AR13">
        <v>33.119999999999997</v>
      </c>
      <c r="AS13">
        <v>24.2136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65.663123000000013</v>
      </c>
      <c r="BA13">
        <f t="shared" si="1"/>
        <v>2141.1757009999992</v>
      </c>
      <c r="BB13">
        <v>10</v>
      </c>
      <c r="BD13">
        <v>7.19</v>
      </c>
      <c r="BE13">
        <v>1.95</v>
      </c>
      <c r="BF13">
        <v>0</v>
      </c>
      <c r="BG13">
        <v>1.84</v>
      </c>
      <c r="BH13">
        <v>0</v>
      </c>
      <c r="BI13">
        <v>1.33</v>
      </c>
      <c r="BJ13">
        <v>1.32</v>
      </c>
      <c r="BK13">
        <v>1.82</v>
      </c>
      <c r="BL13">
        <v>0</v>
      </c>
      <c r="BM13">
        <v>0.2</v>
      </c>
      <c r="BN13">
        <v>0</v>
      </c>
      <c r="BO13">
        <v>3.78</v>
      </c>
      <c r="BP13">
        <v>0.26</v>
      </c>
      <c r="BQ13">
        <v>2.02</v>
      </c>
      <c r="BR13">
        <v>2.19</v>
      </c>
      <c r="BS13">
        <v>1.64</v>
      </c>
      <c r="BT13">
        <v>2.9693329999999998</v>
      </c>
      <c r="BU13">
        <v>1.341844</v>
      </c>
      <c r="BV13">
        <v>1.9853970000000001</v>
      </c>
      <c r="BW13">
        <v>1.9429620000000001</v>
      </c>
      <c r="BX13">
        <v>1.959684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1.870228</v>
      </c>
      <c r="CL13">
        <v>1.938104</v>
      </c>
      <c r="CM13">
        <v>3.5116900000000002</v>
      </c>
      <c r="CN13">
        <v>3.542468</v>
      </c>
      <c r="CO13">
        <v>0</v>
      </c>
      <c r="CP13">
        <v>4.2581249999999997</v>
      </c>
      <c r="CQ13">
        <v>1.771234</v>
      </c>
      <c r="CR13">
        <v>0.84606800000000004</v>
      </c>
      <c r="CS13">
        <v>1.3710979999999999</v>
      </c>
      <c r="CT13">
        <v>0.49598399999999998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65.663123000000013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594.01549999999997</v>
      </c>
      <c r="L14">
        <v>239.69069999999999</v>
      </c>
      <c r="M14">
        <v>92.91</v>
      </c>
      <c r="N14">
        <v>119.136178</v>
      </c>
      <c r="O14">
        <v>124.789163</v>
      </c>
      <c r="P14">
        <v>69.158816999999999</v>
      </c>
      <c r="Q14">
        <v>0</v>
      </c>
      <c r="R14">
        <v>42.846212999999999</v>
      </c>
      <c r="S14">
        <v>26.247699999999998</v>
      </c>
      <c r="T14">
        <v>0</v>
      </c>
      <c r="U14">
        <v>344.25</v>
      </c>
      <c r="V14">
        <v>14.25</v>
      </c>
      <c r="W14">
        <v>36.845317999999999</v>
      </c>
      <c r="X14">
        <v>98.34375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17.006554999999999</v>
      </c>
      <c r="AF14">
        <v>8.3321880000000004</v>
      </c>
      <c r="AG14">
        <v>42.599863999999997</v>
      </c>
      <c r="AH14">
        <v>0</v>
      </c>
      <c r="AI14">
        <v>0</v>
      </c>
      <c r="AJ14">
        <v>0</v>
      </c>
      <c r="AK14">
        <v>26.161387999999999</v>
      </c>
      <c r="AL14">
        <v>82.501999999999995</v>
      </c>
      <c r="AM14">
        <v>16.345120999999999</v>
      </c>
      <c r="AN14">
        <v>0.68552299999999999</v>
      </c>
      <c r="AO14">
        <v>0</v>
      </c>
      <c r="AP14">
        <v>0.51239999999999997</v>
      </c>
      <c r="AQ14">
        <v>0</v>
      </c>
      <c r="AR14">
        <v>33.119999999999997</v>
      </c>
      <c r="AS14">
        <v>24.2136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65.663123000000013</v>
      </c>
      <c r="BA14">
        <f t="shared" si="1"/>
        <v>2141.1757009999992</v>
      </c>
      <c r="BB14">
        <v>11</v>
      </c>
      <c r="BD14">
        <v>7.19</v>
      </c>
      <c r="BE14">
        <v>1.95</v>
      </c>
      <c r="BF14">
        <v>0</v>
      </c>
      <c r="BG14">
        <v>1.84</v>
      </c>
      <c r="BH14">
        <v>0</v>
      </c>
      <c r="BI14">
        <v>1.33</v>
      </c>
      <c r="BJ14">
        <v>1.32</v>
      </c>
      <c r="BK14">
        <v>1.82</v>
      </c>
      <c r="BL14">
        <v>0</v>
      </c>
      <c r="BM14">
        <v>0.2</v>
      </c>
      <c r="BN14">
        <v>0</v>
      </c>
      <c r="BO14">
        <v>3.78</v>
      </c>
      <c r="BP14">
        <v>0.26</v>
      </c>
      <c r="BQ14">
        <v>2.02</v>
      </c>
      <c r="BR14">
        <v>2.19</v>
      </c>
      <c r="BS14">
        <v>1.64</v>
      </c>
      <c r="BT14">
        <v>2.9693329999999998</v>
      </c>
      <c r="BU14">
        <v>1.341844</v>
      </c>
      <c r="BV14">
        <v>1.9853970000000001</v>
      </c>
      <c r="BW14">
        <v>1.9429620000000001</v>
      </c>
      <c r="BX14">
        <v>1.959684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1.870228</v>
      </c>
      <c r="CL14">
        <v>1.938104</v>
      </c>
      <c r="CM14">
        <v>3.5116900000000002</v>
      </c>
      <c r="CN14">
        <v>3.542468</v>
      </c>
      <c r="CO14">
        <v>0</v>
      </c>
      <c r="CP14">
        <v>4.2581249999999997</v>
      </c>
      <c r="CQ14">
        <v>1.771234</v>
      </c>
      <c r="CR14">
        <v>0.84606800000000004</v>
      </c>
      <c r="CS14">
        <v>1.3710979999999999</v>
      </c>
      <c r="CT14">
        <v>0.49598399999999998</v>
      </c>
      <c r="CU14">
        <v>0</v>
      </c>
      <c r="CV14">
        <v>0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65.663123000000013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532.85</v>
      </c>
      <c r="L15">
        <v>233.39789999999999</v>
      </c>
      <c r="M15">
        <v>92.91</v>
      </c>
      <c r="N15">
        <v>119.136178</v>
      </c>
      <c r="O15">
        <v>124.789163</v>
      </c>
      <c r="P15">
        <v>69.158816999999999</v>
      </c>
      <c r="Q15">
        <v>0</v>
      </c>
      <c r="R15">
        <v>42.846212999999999</v>
      </c>
      <c r="S15">
        <v>23.0077</v>
      </c>
      <c r="T15">
        <v>0</v>
      </c>
      <c r="U15">
        <v>344.25</v>
      </c>
      <c r="V15">
        <v>14.25</v>
      </c>
      <c r="W15">
        <v>33.384999999999998</v>
      </c>
      <c r="X15">
        <v>98.34375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17.006554999999999</v>
      </c>
      <c r="AF15">
        <v>8.3321880000000004</v>
      </c>
      <c r="AG15">
        <v>42.599863999999997</v>
      </c>
      <c r="AH15">
        <v>0</v>
      </c>
      <c r="AI15">
        <v>0</v>
      </c>
      <c r="AJ15">
        <v>0</v>
      </c>
      <c r="AK15">
        <v>26.161387999999999</v>
      </c>
      <c r="AL15">
        <v>24.402000000000001</v>
      </c>
      <c r="AM15">
        <v>16.345120999999999</v>
      </c>
      <c r="AN15">
        <v>0.68552299999999999</v>
      </c>
      <c r="AO15">
        <v>0</v>
      </c>
      <c r="AP15">
        <v>0</v>
      </c>
      <c r="AQ15">
        <v>0</v>
      </c>
      <c r="AR15">
        <v>33.119999999999997</v>
      </c>
      <c r="AS15">
        <v>24.2136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66.153123000000022</v>
      </c>
      <c r="BA15">
        <f t="shared" si="1"/>
        <v>2008.8946830000002</v>
      </c>
      <c r="BB15">
        <v>12</v>
      </c>
      <c r="BD15">
        <v>7.68</v>
      </c>
      <c r="BE15">
        <v>1.95</v>
      </c>
      <c r="BF15">
        <v>0</v>
      </c>
      <c r="BG15">
        <v>1.84</v>
      </c>
      <c r="BH15">
        <v>0</v>
      </c>
      <c r="BI15">
        <v>1.33</v>
      </c>
      <c r="BJ15">
        <v>1.32</v>
      </c>
      <c r="BK15">
        <v>1.82</v>
      </c>
      <c r="BL15">
        <v>0</v>
      </c>
      <c r="BM15">
        <v>0.2</v>
      </c>
      <c r="BN15">
        <v>0</v>
      </c>
      <c r="BO15">
        <v>3.78</v>
      </c>
      <c r="BP15">
        <v>0.26</v>
      </c>
      <c r="BQ15">
        <v>2.02</v>
      </c>
      <c r="BR15">
        <v>2.19</v>
      </c>
      <c r="BS15">
        <v>1.64</v>
      </c>
      <c r="BT15">
        <v>2.9693329999999998</v>
      </c>
      <c r="BU15">
        <v>1.341844</v>
      </c>
      <c r="BV15">
        <v>1.9853970000000001</v>
      </c>
      <c r="BW15">
        <v>1.9429620000000001</v>
      </c>
      <c r="BX15">
        <v>1.959684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1.870228</v>
      </c>
      <c r="CL15">
        <v>1.938104</v>
      </c>
      <c r="CM15">
        <v>3.5116900000000002</v>
      </c>
      <c r="CN15">
        <v>3.542468</v>
      </c>
      <c r="CO15">
        <v>0</v>
      </c>
      <c r="CP15">
        <v>4.2581249999999997</v>
      </c>
      <c r="CQ15">
        <v>1.771234</v>
      </c>
      <c r="CR15">
        <v>0.84606800000000004</v>
      </c>
      <c r="CS15">
        <v>1.3710979999999999</v>
      </c>
      <c r="CT15">
        <v>0.49598399999999998</v>
      </c>
      <c r="CU15">
        <v>0</v>
      </c>
      <c r="CV15">
        <v>0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66.153123000000022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532.85</v>
      </c>
      <c r="L16">
        <v>233.39789999999999</v>
      </c>
      <c r="M16">
        <v>92.91</v>
      </c>
      <c r="N16">
        <v>119.136178</v>
      </c>
      <c r="O16">
        <v>124.789163</v>
      </c>
      <c r="P16">
        <v>69.158816999999999</v>
      </c>
      <c r="Q16">
        <v>0</v>
      </c>
      <c r="R16">
        <v>42.846212999999999</v>
      </c>
      <c r="S16">
        <v>23.0077</v>
      </c>
      <c r="T16">
        <v>0</v>
      </c>
      <c r="U16">
        <v>344.25</v>
      </c>
      <c r="V16">
        <v>14.25</v>
      </c>
      <c r="W16">
        <v>33.384999999999998</v>
      </c>
      <c r="X16">
        <v>98.34375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17.006554999999999</v>
      </c>
      <c r="AF16">
        <v>8.3321880000000004</v>
      </c>
      <c r="AG16">
        <v>42.599863999999997</v>
      </c>
      <c r="AH16">
        <v>0</v>
      </c>
      <c r="AI16">
        <v>0</v>
      </c>
      <c r="AJ16">
        <v>0</v>
      </c>
      <c r="AK16">
        <v>26.161387999999999</v>
      </c>
      <c r="AL16">
        <v>24.402000000000001</v>
      </c>
      <c r="AM16">
        <v>16.345120999999999</v>
      </c>
      <c r="AN16">
        <v>0.68552299999999999</v>
      </c>
      <c r="AO16">
        <v>0</v>
      </c>
      <c r="AP16">
        <v>0</v>
      </c>
      <c r="AQ16">
        <v>0</v>
      </c>
      <c r="AR16">
        <v>33.119999999999997</v>
      </c>
      <c r="AS16">
        <v>26.904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66.203123000000033</v>
      </c>
      <c r="BA16">
        <f t="shared" si="1"/>
        <v>2011.6350830000001</v>
      </c>
      <c r="BB16">
        <v>13</v>
      </c>
      <c r="BD16">
        <v>7.73</v>
      </c>
      <c r="BE16">
        <v>1.95</v>
      </c>
      <c r="BF16">
        <v>0</v>
      </c>
      <c r="BG16">
        <v>1.84</v>
      </c>
      <c r="BH16">
        <v>0</v>
      </c>
      <c r="BI16">
        <v>1.33</v>
      </c>
      <c r="BJ16">
        <v>1.32</v>
      </c>
      <c r="BK16">
        <v>1.82</v>
      </c>
      <c r="BL16">
        <v>0</v>
      </c>
      <c r="BM16">
        <v>0.2</v>
      </c>
      <c r="BN16">
        <v>0</v>
      </c>
      <c r="BO16">
        <v>3.78</v>
      </c>
      <c r="BP16">
        <v>0.26</v>
      </c>
      <c r="BQ16">
        <v>2.02</v>
      </c>
      <c r="BR16">
        <v>2.19</v>
      </c>
      <c r="BS16">
        <v>1.64</v>
      </c>
      <c r="BT16">
        <v>2.9693329999999998</v>
      </c>
      <c r="BU16">
        <v>1.341844</v>
      </c>
      <c r="BV16">
        <v>1.9853970000000001</v>
      </c>
      <c r="BW16">
        <v>1.9429620000000001</v>
      </c>
      <c r="BX16">
        <v>1.959684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1.870228</v>
      </c>
      <c r="CL16">
        <v>1.938104</v>
      </c>
      <c r="CM16">
        <v>3.5116900000000002</v>
      </c>
      <c r="CN16">
        <v>3.542468</v>
      </c>
      <c r="CO16">
        <v>0</v>
      </c>
      <c r="CP16">
        <v>4.2581249999999997</v>
      </c>
      <c r="CQ16">
        <v>1.771234</v>
      </c>
      <c r="CR16">
        <v>0.84606800000000004</v>
      </c>
      <c r="CS16">
        <v>1.3710979999999999</v>
      </c>
      <c r="CT16">
        <v>0.49598399999999998</v>
      </c>
      <c r="CU16">
        <v>0</v>
      </c>
      <c r="CV16">
        <v>0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66.203123000000033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557.85</v>
      </c>
      <c r="L17">
        <v>233.39789999999999</v>
      </c>
      <c r="M17">
        <v>92.91</v>
      </c>
      <c r="N17">
        <v>119.136178</v>
      </c>
      <c r="O17">
        <v>124.789163</v>
      </c>
      <c r="P17">
        <v>69.158816999999999</v>
      </c>
      <c r="Q17">
        <v>0</v>
      </c>
      <c r="R17">
        <v>42.846212999999999</v>
      </c>
      <c r="S17">
        <v>23.0077</v>
      </c>
      <c r="T17">
        <v>0</v>
      </c>
      <c r="U17">
        <v>344.25</v>
      </c>
      <c r="V17">
        <v>14.25</v>
      </c>
      <c r="W17">
        <v>33.828211000000003</v>
      </c>
      <c r="X17">
        <v>98.34375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17.006554999999999</v>
      </c>
      <c r="AF17">
        <v>8.3321880000000004</v>
      </c>
      <c r="AG17">
        <v>42.599863999999997</v>
      </c>
      <c r="AH17">
        <v>0</v>
      </c>
      <c r="AI17">
        <v>0</v>
      </c>
      <c r="AJ17">
        <v>0</v>
      </c>
      <c r="AK17">
        <v>26.161387999999999</v>
      </c>
      <c r="AL17">
        <v>24.402000000000001</v>
      </c>
      <c r="AM17">
        <v>16.345120999999999</v>
      </c>
      <c r="AN17">
        <v>0.68552299999999999</v>
      </c>
      <c r="AO17">
        <v>0</v>
      </c>
      <c r="AP17">
        <v>0</v>
      </c>
      <c r="AQ17">
        <v>0</v>
      </c>
      <c r="AR17">
        <v>33.119999999999997</v>
      </c>
      <c r="AS17">
        <v>32.688360000000003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66.203123000000033</v>
      </c>
      <c r="BA17">
        <f t="shared" si="1"/>
        <v>2042.8626540000002</v>
      </c>
      <c r="BB17">
        <v>14</v>
      </c>
      <c r="BD17">
        <v>7.73</v>
      </c>
      <c r="BE17">
        <v>1.95</v>
      </c>
      <c r="BF17">
        <v>0</v>
      </c>
      <c r="BG17">
        <v>1.84</v>
      </c>
      <c r="BH17">
        <v>0</v>
      </c>
      <c r="BI17">
        <v>1.33</v>
      </c>
      <c r="BJ17">
        <v>1.32</v>
      </c>
      <c r="BK17">
        <v>1.82</v>
      </c>
      <c r="BL17">
        <v>0</v>
      </c>
      <c r="BM17">
        <v>0.2</v>
      </c>
      <c r="BN17">
        <v>0</v>
      </c>
      <c r="BO17">
        <v>3.78</v>
      </c>
      <c r="BP17">
        <v>0.26</v>
      </c>
      <c r="BQ17">
        <v>2.02</v>
      </c>
      <c r="BR17">
        <v>2.19</v>
      </c>
      <c r="BS17">
        <v>1.64</v>
      </c>
      <c r="BT17">
        <v>2.9693329999999998</v>
      </c>
      <c r="BU17">
        <v>1.341844</v>
      </c>
      <c r="BV17">
        <v>1.9853970000000001</v>
      </c>
      <c r="BW17">
        <v>1.9429620000000001</v>
      </c>
      <c r="BX17">
        <v>1.959684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1.870228</v>
      </c>
      <c r="CL17">
        <v>1.938104</v>
      </c>
      <c r="CM17">
        <v>3.5116900000000002</v>
      </c>
      <c r="CN17">
        <v>3.542468</v>
      </c>
      <c r="CO17">
        <v>0</v>
      </c>
      <c r="CP17">
        <v>4.2581249999999997</v>
      </c>
      <c r="CQ17">
        <v>1.771234</v>
      </c>
      <c r="CR17">
        <v>0.84606800000000004</v>
      </c>
      <c r="CS17">
        <v>1.3710979999999999</v>
      </c>
      <c r="CT17">
        <v>0.49598399999999998</v>
      </c>
      <c r="CU17">
        <v>0</v>
      </c>
      <c r="CV17">
        <v>0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66.203123000000033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565.85</v>
      </c>
      <c r="L18">
        <v>233.39789999999999</v>
      </c>
      <c r="M18">
        <v>92.91</v>
      </c>
      <c r="N18">
        <v>119.136178</v>
      </c>
      <c r="O18">
        <v>124.789163</v>
      </c>
      <c r="P18">
        <v>69.158816999999999</v>
      </c>
      <c r="Q18">
        <v>0</v>
      </c>
      <c r="R18">
        <v>42.846212999999999</v>
      </c>
      <c r="S18">
        <v>23.0077</v>
      </c>
      <c r="T18">
        <v>0</v>
      </c>
      <c r="U18">
        <v>344.25</v>
      </c>
      <c r="V18">
        <v>14.25</v>
      </c>
      <c r="W18">
        <v>33.828211000000003</v>
      </c>
      <c r="X18">
        <v>98.34375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17.006554999999999</v>
      </c>
      <c r="AF18">
        <v>8.3321880000000004</v>
      </c>
      <c r="AG18">
        <v>42.599863999999997</v>
      </c>
      <c r="AH18">
        <v>0</v>
      </c>
      <c r="AI18">
        <v>0</v>
      </c>
      <c r="AJ18">
        <v>0</v>
      </c>
      <c r="AK18">
        <v>26.161387999999999</v>
      </c>
      <c r="AL18">
        <v>24.402000000000001</v>
      </c>
      <c r="AM18">
        <v>16.345120999999999</v>
      </c>
      <c r="AN18">
        <v>0.68552299999999999</v>
      </c>
      <c r="AO18">
        <v>0</v>
      </c>
      <c r="AP18">
        <v>0</v>
      </c>
      <c r="AQ18">
        <v>0</v>
      </c>
      <c r="AR18">
        <v>33.119999999999997</v>
      </c>
      <c r="AS18">
        <v>32.688360000000003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66.203123000000033</v>
      </c>
      <c r="BA18">
        <f t="shared" si="1"/>
        <v>2050.8626540000005</v>
      </c>
      <c r="BB18">
        <v>15</v>
      </c>
      <c r="BD18">
        <v>7.73</v>
      </c>
      <c r="BE18">
        <v>1.95</v>
      </c>
      <c r="BF18">
        <v>0</v>
      </c>
      <c r="BG18">
        <v>1.84</v>
      </c>
      <c r="BH18">
        <v>0</v>
      </c>
      <c r="BI18">
        <v>1.33</v>
      </c>
      <c r="BJ18">
        <v>1.32</v>
      </c>
      <c r="BK18">
        <v>1.82</v>
      </c>
      <c r="BL18">
        <v>0</v>
      </c>
      <c r="BM18">
        <v>0.2</v>
      </c>
      <c r="BN18">
        <v>0</v>
      </c>
      <c r="BO18">
        <v>3.78</v>
      </c>
      <c r="BP18">
        <v>0.26</v>
      </c>
      <c r="BQ18">
        <v>2.02</v>
      </c>
      <c r="BR18">
        <v>2.19</v>
      </c>
      <c r="BS18">
        <v>1.64</v>
      </c>
      <c r="BT18">
        <v>2.9693329999999998</v>
      </c>
      <c r="BU18">
        <v>1.341844</v>
      </c>
      <c r="BV18">
        <v>1.9853970000000001</v>
      </c>
      <c r="BW18">
        <v>1.9429620000000001</v>
      </c>
      <c r="BX18">
        <v>1.959684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1.870228</v>
      </c>
      <c r="CL18">
        <v>1.938104</v>
      </c>
      <c r="CM18">
        <v>3.5116900000000002</v>
      </c>
      <c r="CN18">
        <v>3.542468</v>
      </c>
      <c r="CO18">
        <v>0</v>
      </c>
      <c r="CP18">
        <v>4.2581249999999997</v>
      </c>
      <c r="CQ18">
        <v>1.771234</v>
      </c>
      <c r="CR18">
        <v>0.84606800000000004</v>
      </c>
      <c r="CS18">
        <v>1.3710979999999999</v>
      </c>
      <c r="CT18">
        <v>0.49598399999999998</v>
      </c>
      <c r="CU18">
        <v>0</v>
      </c>
      <c r="CV18">
        <v>0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66.203123000000033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572.85</v>
      </c>
      <c r="L19">
        <v>233.39789999999999</v>
      </c>
      <c r="M19">
        <v>92.91</v>
      </c>
      <c r="N19">
        <v>119.136178</v>
      </c>
      <c r="O19">
        <v>124.789163</v>
      </c>
      <c r="P19">
        <v>69.158816999999999</v>
      </c>
      <c r="Q19">
        <v>0</v>
      </c>
      <c r="R19">
        <v>42.846212999999999</v>
      </c>
      <c r="S19">
        <v>23.0077</v>
      </c>
      <c r="T19">
        <v>0</v>
      </c>
      <c r="U19">
        <v>346.35</v>
      </c>
      <c r="V19">
        <v>14.25</v>
      </c>
      <c r="W19">
        <v>33.828211000000003</v>
      </c>
      <c r="X19">
        <v>98.34375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17.006554999999999</v>
      </c>
      <c r="AF19">
        <v>8.3321880000000004</v>
      </c>
      <c r="AG19">
        <v>42.599863999999997</v>
      </c>
      <c r="AH19">
        <v>0</v>
      </c>
      <c r="AI19">
        <v>0</v>
      </c>
      <c r="AJ19">
        <v>0</v>
      </c>
      <c r="AK19">
        <v>26.161387999999999</v>
      </c>
      <c r="AL19">
        <v>24.402000000000001</v>
      </c>
      <c r="AM19">
        <v>16.345120999999999</v>
      </c>
      <c r="AN19">
        <v>0.68552299999999999</v>
      </c>
      <c r="AO19">
        <v>0</v>
      </c>
      <c r="AP19">
        <v>0</v>
      </c>
      <c r="AQ19">
        <v>0</v>
      </c>
      <c r="AR19">
        <v>52.44</v>
      </c>
      <c r="AS19">
        <v>32.688360000000003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66.303913000000023</v>
      </c>
      <c r="BA19">
        <f t="shared" si="1"/>
        <v>2079.3834440000005</v>
      </c>
      <c r="BB19">
        <v>16</v>
      </c>
      <c r="BD19">
        <v>7.82</v>
      </c>
      <c r="BE19">
        <v>1.95</v>
      </c>
      <c r="BF19">
        <v>0</v>
      </c>
      <c r="BG19">
        <v>1.84</v>
      </c>
      <c r="BH19">
        <v>0</v>
      </c>
      <c r="BI19">
        <v>1.33</v>
      </c>
      <c r="BJ19">
        <v>1.32</v>
      </c>
      <c r="BK19">
        <v>1.82</v>
      </c>
      <c r="BL19">
        <v>0</v>
      </c>
      <c r="BM19">
        <v>0.2</v>
      </c>
      <c r="BN19">
        <v>0</v>
      </c>
      <c r="BO19">
        <v>3.78</v>
      </c>
      <c r="BP19">
        <v>0.26</v>
      </c>
      <c r="BQ19">
        <v>2.02</v>
      </c>
      <c r="BR19">
        <v>2.19</v>
      </c>
      <c r="BS19">
        <v>1.64</v>
      </c>
      <c r="BT19">
        <v>2.9693329999999998</v>
      </c>
      <c r="BU19">
        <v>1.341844</v>
      </c>
      <c r="BV19">
        <v>1.9961869999999999</v>
      </c>
      <c r="BW19">
        <v>1.9429620000000001</v>
      </c>
      <c r="BX19">
        <v>1.959684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1.870228</v>
      </c>
      <c r="CL19">
        <v>1.938104</v>
      </c>
      <c r="CM19">
        <v>3.5116900000000002</v>
      </c>
      <c r="CN19">
        <v>3.542468</v>
      </c>
      <c r="CO19">
        <v>0</v>
      </c>
      <c r="CP19">
        <v>4.2581249999999997</v>
      </c>
      <c r="CQ19">
        <v>1.771234</v>
      </c>
      <c r="CR19">
        <v>0.84606800000000004</v>
      </c>
      <c r="CS19">
        <v>1.3710979999999999</v>
      </c>
      <c r="CT19">
        <v>0.49598399999999998</v>
      </c>
      <c r="CU19">
        <v>0</v>
      </c>
      <c r="CV19">
        <v>0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66.303913000000023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582.85</v>
      </c>
      <c r="L20">
        <v>233.39789999999999</v>
      </c>
      <c r="M20">
        <v>92.91</v>
      </c>
      <c r="N20">
        <v>119.136178</v>
      </c>
      <c r="O20">
        <v>124.789163</v>
      </c>
      <c r="P20">
        <v>69.158816999999999</v>
      </c>
      <c r="Q20">
        <v>0</v>
      </c>
      <c r="R20">
        <v>42.846212999999999</v>
      </c>
      <c r="S20">
        <v>23.0077</v>
      </c>
      <c r="T20">
        <v>0</v>
      </c>
      <c r="U20">
        <v>346.5</v>
      </c>
      <c r="V20">
        <v>14.25</v>
      </c>
      <c r="W20">
        <v>33.828211000000003</v>
      </c>
      <c r="X20">
        <v>98.34375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17.006554999999999</v>
      </c>
      <c r="AF20">
        <v>8.3321880000000004</v>
      </c>
      <c r="AG20">
        <v>42.599863999999997</v>
      </c>
      <c r="AH20">
        <v>0</v>
      </c>
      <c r="AI20">
        <v>0</v>
      </c>
      <c r="AJ20">
        <v>0</v>
      </c>
      <c r="AK20">
        <v>26.161387999999999</v>
      </c>
      <c r="AL20">
        <v>24.402000000000001</v>
      </c>
      <c r="AM20">
        <v>16.345120999999999</v>
      </c>
      <c r="AN20">
        <v>0.68552299999999999</v>
      </c>
      <c r="AO20">
        <v>0</v>
      </c>
      <c r="AP20">
        <v>0</v>
      </c>
      <c r="AQ20">
        <v>0</v>
      </c>
      <c r="AR20">
        <v>52.44</v>
      </c>
      <c r="AS20">
        <v>32.688360000000003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66.303913000000023</v>
      </c>
      <c r="BA20">
        <f t="shared" si="1"/>
        <v>2089.5334440000006</v>
      </c>
      <c r="BB20">
        <v>17</v>
      </c>
      <c r="BD20">
        <v>7.82</v>
      </c>
      <c r="BE20">
        <v>1.95</v>
      </c>
      <c r="BF20">
        <v>0</v>
      </c>
      <c r="BG20">
        <v>1.84</v>
      </c>
      <c r="BH20">
        <v>0</v>
      </c>
      <c r="BI20">
        <v>1.33</v>
      </c>
      <c r="BJ20">
        <v>1.32</v>
      </c>
      <c r="BK20">
        <v>1.82</v>
      </c>
      <c r="BL20">
        <v>0</v>
      </c>
      <c r="BM20">
        <v>0.2</v>
      </c>
      <c r="BN20">
        <v>0</v>
      </c>
      <c r="BO20">
        <v>3.78</v>
      </c>
      <c r="BP20">
        <v>0.26</v>
      </c>
      <c r="BQ20">
        <v>2.02</v>
      </c>
      <c r="BR20">
        <v>2.19</v>
      </c>
      <c r="BS20">
        <v>1.64</v>
      </c>
      <c r="BT20">
        <v>2.9693329999999998</v>
      </c>
      <c r="BU20">
        <v>1.341844</v>
      </c>
      <c r="BV20">
        <v>1.9961869999999999</v>
      </c>
      <c r="BW20">
        <v>1.9429620000000001</v>
      </c>
      <c r="BX20">
        <v>1.959684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1.870228</v>
      </c>
      <c r="CL20">
        <v>1.938104</v>
      </c>
      <c r="CM20">
        <v>3.5116900000000002</v>
      </c>
      <c r="CN20">
        <v>3.542468</v>
      </c>
      <c r="CO20">
        <v>0</v>
      </c>
      <c r="CP20">
        <v>4.2581249999999997</v>
      </c>
      <c r="CQ20">
        <v>1.771234</v>
      </c>
      <c r="CR20">
        <v>0.84606800000000004</v>
      </c>
      <c r="CS20">
        <v>1.3710979999999999</v>
      </c>
      <c r="CT20">
        <v>0.49598399999999998</v>
      </c>
      <c r="CU20">
        <v>0</v>
      </c>
      <c r="CV20">
        <v>0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66.303913000000023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592.85</v>
      </c>
      <c r="L21">
        <v>233.39789999999999</v>
      </c>
      <c r="M21">
        <v>92.91</v>
      </c>
      <c r="N21">
        <v>119.136178</v>
      </c>
      <c r="O21">
        <v>124.789163</v>
      </c>
      <c r="P21">
        <v>68.398830000000004</v>
      </c>
      <c r="Q21">
        <v>0</v>
      </c>
      <c r="R21">
        <v>42.846212999999999</v>
      </c>
      <c r="S21">
        <v>23.0077</v>
      </c>
      <c r="T21">
        <v>0</v>
      </c>
      <c r="U21">
        <v>346.5</v>
      </c>
      <c r="V21">
        <v>14.25</v>
      </c>
      <c r="W21">
        <v>33.828211000000003</v>
      </c>
      <c r="X21">
        <v>98.34375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17.006554999999999</v>
      </c>
      <c r="AF21">
        <v>8.3321880000000004</v>
      </c>
      <c r="AG21">
        <v>42.599863999999997</v>
      </c>
      <c r="AH21">
        <v>0</v>
      </c>
      <c r="AI21">
        <v>0</v>
      </c>
      <c r="AJ21">
        <v>0</v>
      </c>
      <c r="AK21">
        <v>26.161387999999999</v>
      </c>
      <c r="AL21">
        <v>24.402000000000001</v>
      </c>
      <c r="AM21">
        <v>16.345120999999999</v>
      </c>
      <c r="AN21">
        <v>0.68552299999999999</v>
      </c>
      <c r="AO21">
        <v>0</v>
      </c>
      <c r="AP21">
        <v>0</v>
      </c>
      <c r="AQ21">
        <v>0</v>
      </c>
      <c r="AR21">
        <v>52.44</v>
      </c>
      <c r="AS21">
        <v>32.688360000000003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66.303913000000023</v>
      </c>
      <c r="BA21">
        <f t="shared" si="1"/>
        <v>2098.7734570000007</v>
      </c>
      <c r="BB21">
        <v>18</v>
      </c>
      <c r="BD21">
        <v>7.82</v>
      </c>
      <c r="BE21">
        <v>1.95</v>
      </c>
      <c r="BF21">
        <v>0</v>
      </c>
      <c r="BG21">
        <v>1.84</v>
      </c>
      <c r="BH21">
        <v>0</v>
      </c>
      <c r="BI21">
        <v>1.33</v>
      </c>
      <c r="BJ21">
        <v>1.32</v>
      </c>
      <c r="BK21">
        <v>1.82</v>
      </c>
      <c r="BL21">
        <v>0</v>
      </c>
      <c r="BM21">
        <v>0.2</v>
      </c>
      <c r="BN21">
        <v>0</v>
      </c>
      <c r="BO21">
        <v>3.78</v>
      </c>
      <c r="BP21">
        <v>0.26</v>
      </c>
      <c r="BQ21">
        <v>2.02</v>
      </c>
      <c r="BR21">
        <v>2.19</v>
      </c>
      <c r="BS21">
        <v>1.64</v>
      </c>
      <c r="BT21">
        <v>2.9693329999999998</v>
      </c>
      <c r="BU21">
        <v>1.341844</v>
      </c>
      <c r="BV21">
        <v>1.9961869999999999</v>
      </c>
      <c r="BW21">
        <v>1.9429620000000001</v>
      </c>
      <c r="BX21">
        <v>1.959684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1.870228</v>
      </c>
      <c r="CL21">
        <v>1.938104</v>
      </c>
      <c r="CM21">
        <v>3.5116900000000002</v>
      </c>
      <c r="CN21">
        <v>3.542468</v>
      </c>
      <c r="CO21">
        <v>0</v>
      </c>
      <c r="CP21">
        <v>4.2581249999999997</v>
      </c>
      <c r="CQ21">
        <v>1.771234</v>
      </c>
      <c r="CR21">
        <v>0.84606800000000004</v>
      </c>
      <c r="CS21">
        <v>1.3710979999999999</v>
      </c>
      <c r="CT21">
        <v>0.49598399999999998</v>
      </c>
      <c r="CU21">
        <v>0</v>
      </c>
      <c r="CV21">
        <v>0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66.303913000000023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594.01549999999997</v>
      </c>
      <c r="L22">
        <v>239.69069999999999</v>
      </c>
      <c r="M22">
        <v>92.91</v>
      </c>
      <c r="N22">
        <v>119.136178</v>
      </c>
      <c r="O22">
        <v>124.789163</v>
      </c>
      <c r="P22">
        <v>68.398830000000004</v>
      </c>
      <c r="Q22">
        <v>0</v>
      </c>
      <c r="R22">
        <v>42.846212999999999</v>
      </c>
      <c r="S22">
        <v>23.0077</v>
      </c>
      <c r="T22">
        <v>0</v>
      </c>
      <c r="U22">
        <v>346.5</v>
      </c>
      <c r="V22">
        <v>14.25</v>
      </c>
      <c r="W22">
        <v>33.828211000000003</v>
      </c>
      <c r="X22">
        <v>98.34375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17.006554999999999</v>
      </c>
      <c r="AF22">
        <v>8.3321880000000004</v>
      </c>
      <c r="AG22">
        <v>42.599863999999997</v>
      </c>
      <c r="AH22">
        <v>0</v>
      </c>
      <c r="AI22">
        <v>0</v>
      </c>
      <c r="AJ22">
        <v>0</v>
      </c>
      <c r="AK22">
        <v>26.161387999999999</v>
      </c>
      <c r="AL22">
        <v>24.402000000000001</v>
      </c>
      <c r="AM22">
        <v>16.345120999999999</v>
      </c>
      <c r="AN22">
        <v>0.68552299999999999</v>
      </c>
      <c r="AO22">
        <v>0</v>
      </c>
      <c r="AP22">
        <v>0</v>
      </c>
      <c r="AQ22">
        <v>0</v>
      </c>
      <c r="AR22">
        <v>33.119999999999997</v>
      </c>
      <c r="AS22">
        <v>32.688360000000003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66.303913000000023</v>
      </c>
      <c r="BA22">
        <f t="shared" si="1"/>
        <v>2086.9117570000003</v>
      </c>
      <c r="BB22">
        <v>19</v>
      </c>
      <c r="BD22">
        <v>7.82</v>
      </c>
      <c r="BE22">
        <v>1.95</v>
      </c>
      <c r="BF22">
        <v>0</v>
      </c>
      <c r="BG22">
        <v>1.84</v>
      </c>
      <c r="BH22">
        <v>0</v>
      </c>
      <c r="BI22">
        <v>1.33</v>
      </c>
      <c r="BJ22">
        <v>1.32</v>
      </c>
      <c r="BK22">
        <v>1.82</v>
      </c>
      <c r="BL22">
        <v>0</v>
      </c>
      <c r="BM22">
        <v>0.2</v>
      </c>
      <c r="BN22">
        <v>0</v>
      </c>
      <c r="BO22">
        <v>3.78</v>
      </c>
      <c r="BP22">
        <v>0.26</v>
      </c>
      <c r="BQ22">
        <v>2.02</v>
      </c>
      <c r="BR22">
        <v>2.19</v>
      </c>
      <c r="BS22">
        <v>1.64</v>
      </c>
      <c r="BT22">
        <v>2.9693329999999998</v>
      </c>
      <c r="BU22">
        <v>1.341844</v>
      </c>
      <c r="BV22">
        <v>1.9961869999999999</v>
      </c>
      <c r="BW22">
        <v>1.9429620000000001</v>
      </c>
      <c r="BX22">
        <v>1.959684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1.870228</v>
      </c>
      <c r="CL22">
        <v>1.938104</v>
      </c>
      <c r="CM22">
        <v>3.5116900000000002</v>
      </c>
      <c r="CN22">
        <v>3.542468</v>
      </c>
      <c r="CO22">
        <v>0</v>
      </c>
      <c r="CP22">
        <v>4.2581249999999997</v>
      </c>
      <c r="CQ22">
        <v>1.771234</v>
      </c>
      <c r="CR22">
        <v>0.84606800000000004</v>
      </c>
      <c r="CS22">
        <v>1.3710979999999999</v>
      </c>
      <c r="CT22">
        <v>0.49598399999999998</v>
      </c>
      <c r="CU22">
        <v>0</v>
      </c>
      <c r="CV22">
        <v>0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66.303913000000023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674.12549999999999</v>
      </c>
      <c r="L23">
        <v>310.814007</v>
      </c>
      <c r="M23">
        <v>92.91</v>
      </c>
      <c r="N23">
        <v>119.136178</v>
      </c>
      <c r="O23">
        <v>124.789163</v>
      </c>
      <c r="P23">
        <v>68.398830000000004</v>
      </c>
      <c r="Q23">
        <v>0</v>
      </c>
      <c r="R23">
        <v>42.846212999999999</v>
      </c>
      <c r="S23">
        <v>18.613700000000001</v>
      </c>
      <c r="T23">
        <v>0</v>
      </c>
      <c r="U23">
        <v>346.5</v>
      </c>
      <c r="V23">
        <v>14.25</v>
      </c>
      <c r="W23">
        <v>33.828211000000003</v>
      </c>
      <c r="X23">
        <v>98.34375</v>
      </c>
      <c r="Y23">
        <v>0</v>
      </c>
      <c r="Z23">
        <v>6.5537999999999998</v>
      </c>
      <c r="AA23">
        <v>14.04936</v>
      </c>
      <c r="AB23">
        <v>0</v>
      </c>
      <c r="AC23">
        <v>10.024682</v>
      </c>
      <c r="AD23">
        <v>0</v>
      </c>
      <c r="AE23">
        <v>17.006554999999999</v>
      </c>
      <c r="AF23">
        <v>8.3321880000000004</v>
      </c>
      <c r="AG23">
        <v>42.599863999999997</v>
      </c>
      <c r="AH23">
        <v>0</v>
      </c>
      <c r="AI23">
        <v>0</v>
      </c>
      <c r="AJ23">
        <v>0</v>
      </c>
      <c r="AK23">
        <v>26.161387999999999</v>
      </c>
      <c r="AL23">
        <v>24.402000000000001</v>
      </c>
      <c r="AM23">
        <v>16.345120999999999</v>
      </c>
      <c r="AN23">
        <v>0.68552299999999999</v>
      </c>
      <c r="AO23">
        <v>0</v>
      </c>
      <c r="AP23">
        <v>0</v>
      </c>
      <c r="AQ23">
        <v>0</v>
      </c>
      <c r="AR23">
        <v>37.536000000000001</v>
      </c>
      <c r="AS23">
        <v>21.523199999999999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66.213913000000019</v>
      </c>
      <c r="BA23">
        <f t="shared" si="1"/>
        <v>2250.9859460000002</v>
      </c>
      <c r="BB23">
        <v>20</v>
      </c>
      <c r="BD23">
        <v>7.73</v>
      </c>
      <c r="BE23">
        <v>1.95</v>
      </c>
      <c r="BF23">
        <v>0</v>
      </c>
      <c r="BG23">
        <v>1.84</v>
      </c>
      <c r="BH23">
        <v>0</v>
      </c>
      <c r="BI23">
        <v>1.33</v>
      </c>
      <c r="BJ23">
        <v>1.32</v>
      </c>
      <c r="BK23">
        <v>1.82</v>
      </c>
      <c r="BL23">
        <v>0</v>
      </c>
      <c r="BM23">
        <v>0.2</v>
      </c>
      <c r="BN23">
        <v>0</v>
      </c>
      <c r="BO23">
        <v>3.78</v>
      </c>
      <c r="BP23">
        <v>0.26</v>
      </c>
      <c r="BQ23">
        <v>2.02</v>
      </c>
      <c r="BR23">
        <v>2.19</v>
      </c>
      <c r="BS23">
        <v>1.64</v>
      </c>
      <c r="BT23">
        <v>2.9693329999999998</v>
      </c>
      <c r="BU23">
        <v>1.341844</v>
      </c>
      <c r="BV23">
        <v>1.9961869999999999</v>
      </c>
      <c r="BW23">
        <v>1.9429620000000001</v>
      </c>
      <c r="BX23">
        <v>1.959684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1.870228</v>
      </c>
      <c r="CL23">
        <v>1.938104</v>
      </c>
      <c r="CM23">
        <v>3.5116900000000002</v>
      </c>
      <c r="CN23">
        <v>3.542468</v>
      </c>
      <c r="CO23">
        <v>0</v>
      </c>
      <c r="CP23">
        <v>4.2581249999999997</v>
      </c>
      <c r="CQ23">
        <v>1.771234</v>
      </c>
      <c r="CR23">
        <v>0.84606800000000004</v>
      </c>
      <c r="CS23">
        <v>1.3710979999999999</v>
      </c>
      <c r="CT23">
        <v>0.49598399999999998</v>
      </c>
      <c r="CU23">
        <v>0</v>
      </c>
      <c r="CV23">
        <v>0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66.213913000000019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675.50549999999998</v>
      </c>
      <c r="L24">
        <v>370.47071799999998</v>
      </c>
      <c r="M24">
        <v>92.91</v>
      </c>
      <c r="N24">
        <v>119.136178</v>
      </c>
      <c r="O24">
        <v>124.789163</v>
      </c>
      <c r="P24">
        <v>68.398830000000004</v>
      </c>
      <c r="Q24">
        <v>0</v>
      </c>
      <c r="R24">
        <v>42.846212999999999</v>
      </c>
      <c r="S24">
        <v>18.613700000000001</v>
      </c>
      <c r="T24">
        <v>0</v>
      </c>
      <c r="U24">
        <v>346.5</v>
      </c>
      <c r="V24">
        <v>14.25</v>
      </c>
      <c r="W24">
        <v>33.384999999999998</v>
      </c>
      <c r="X24">
        <v>98.34375</v>
      </c>
      <c r="Y24">
        <v>0</v>
      </c>
      <c r="Z24">
        <v>6.5537999999999998</v>
      </c>
      <c r="AA24">
        <v>14.04936</v>
      </c>
      <c r="AB24">
        <v>3.4694120000000002</v>
      </c>
      <c r="AC24">
        <v>10.024682</v>
      </c>
      <c r="AD24">
        <v>0</v>
      </c>
      <c r="AE24">
        <v>17.006554999999999</v>
      </c>
      <c r="AF24">
        <v>8.3321880000000004</v>
      </c>
      <c r="AG24">
        <v>42.599863999999997</v>
      </c>
      <c r="AH24">
        <v>12.312868999999999</v>
      </c>
      <c r="AI24">
        <v>0</v>
      </c>
      <c r="AJ24">
        <v>0</v>
      </c>
      <c r="AK24">
        <v>26.161387999999999</v>
      </c>
      <c r="AL24">
        <v>24.402000000000001</v>
      </c>
      <c r="AM24">
        <v>16.345120999999999</v>
      </c>
      <c r="AN24">
        <v>0.68552299999999999</v>
      </c>
      <c r="AO24">
        <v>0</v>
      </c>
      <c r="AP24">
        <v>0</v>
      </c>
      <c r="AQ24">
        <v>12.674314000000001</v>
      </c>
      <c r="AR24">
        <v>37.536000000000001</v>
      </c>
      <c r="AS24">
        <v>21.523199999999999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66.311242000000021</v>
      </c>
      <c r="BA24">
        <f t="shared" si="1"/>
        <v>2340.1333699999996</v>
      </c>
      <c r="BB24">
        <v>21</v>
      </c>
      <c r="BD24">
        <v>7.73</v>
      </c>
      <c r="BE24">
        <v>1.95</v>
      </c>
      <c r="BF24">
        <v>0</v>
      </c>
      <c r="BG24">
        <v>1.84</v>
      </c>
      <c r="BH24">
        <v>0</v>
      </c>
      <c r="BI24">
        <v>1.33</v>
      </c>
      <c r="BJ24">
        <v>1.32</v>
      </c>
      <c r="BK24">
        <v>1.82</v>
      </c>
      <c r="BL24">
        <v>0</v>
      </c>
      <c r="BM24">
        <v>0.2</v>
      </c>
      <c r="BN24">
        <v>0</v>
      </c>
      <c r="BO24">
        <v>3.78</v>
      </c>
      <c r="BP24">
        <v>0.26</v>
      </c>
      <c r="BQ24">
        <v>2.02</v>
      </c>
      <c r="BR24">
        <v>2.19</v>
      </c>
      <c r="BS24">
        <v>1.64</v>
      </c>
      <c r="BT24">
        <v>2.9693329999999998</v>
      </c>
      <c r="BU24">
        <v>1.341844</v>
      </c>
      <c r="BV24">
        <v>1.9961869999999999</v>
      </c>
      <c r="BW24">
        <v>1.9429620000000001</v>
      </c>
      <c r="BX24">
        <v>1.959684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1.870228</v>
      </c>
      <c r="CL24">
        <v>1.938104</v>
      </c>
      <c r="CM24">
        <v>3.5116900000000002</v>
      </c>
      <c r="CN24">
        <v>3.542468</v>
      </c>
      <c r="CO24">
        <v>0</v>
      </c>
      <c r="CP24">
        <v>4.2581249999999997</v>
      </c>
      <c r="CQ24">
        <v>1.771234</v>
      </c>
      <c r="CR24">
        <v>0.84606800000000004</v>
      </c>
      <c r="CS24">
        <v>1.3710979999999999</v>
      </c>
      <c r="CT24">
        <v>0.49598399999999998</v>
      </c>
      <c r="CU24">
        <v>0</v>
      </c>
      <c r="CV24">
        <v>9.7328999999999999E-2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66.311242000000021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684.85940000000005</v>
      </c>
      <c r="L25">
        <v>437.61</v>
      </c>
      <c r="M25">
        <v>92.91</v>
      </c>
      <c r="N25">
        <v>119.136178</v>
      </c>
      <c r="O25">
        <v>124.789163</v>
      </c>
      <c r="P25">
        <v>68.398830000000004</v>
      </c>
      <c r="Q25">
        <v>0</v>
      </c>
      <c r="R25">
        <v>42.846212999999999</v>
      </c>
      <c r="S25">
        <v>26.607700000000001</v>
      </c>
      <c r="T25">
        <v>0</v>
      </c>
      <c r="U25">
        <v>346.5</v>
      </c>
      <c r="V25">
        <v>14.25</v>
      </c>
      <c r="W25">
        <v>33.384999999999998</v>
      </c>
      <c r="X25">
        <v>98.34375</v>
      </c>
      <c r="Y25">
        <v>0</v>
      </c>
      <c r="Z25">
        <v>6.5537999999999998</v>
      </c>
      <c r="AA25">
        <v>14.04936</v>
      </c>
      <c r="AB25">
        <v>13.600092</v>
      </c>
      <c r="AC25">
        <v>10.024682</v>
      </c>
      <c r="AD25">
        <v>0</v>
      </c>
      <c r="AE25">
        <v>17.006554999999999</v>
      </c>
      <c r="AF25">
        <v>8.3321880000000004</v>
      </c>
      <c r="AG25">
        <v>42.599863999999997</v>
      </c>
      <c r="AH25">
        <v>21.498660000000001</v>
      </c>
      <c r="AI25">
        <v>0</v>
      </c>
      <c r="AJ25">
        <v>0</v>
      </c>
      <c r="AK25">
        <v>26.161387999999999</v>
      </c>
      <c r="AL25">
        <v>24.402000000000001</v>
      </c>
      <c r="AM25">
        <v>16.345120999999999</v>
      </c>
      <c r="AN25">
        <v>0.68552299999999999</v>
      </c>
      <c r="AO25">
        <v>0</v>
      </c>
      <c r="AP25">
        <v>0</v>
      </c>
      <c r="AQ25">
        <v>25.348627</v>
      </c>
      <c r="AR25">
        <v>37.536000000000001</v>
      </c>
      <c r="AS25">
        <v>24.2136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66.318801000000022</v>
      </c>
      <c r="BA25">
        <f t="shared" si="1"/>
        <v>2459.309295</v>
      </c>
      <c r="BB25">
        <v>22</v>
      </c>
      <c r="BD25">
        <v>7.73</v>
      </c>
      <c r="BE25">
        <v>1.95</v>
      </c>
      <c r="BF25">
        <v>0</v>
      </c>
      <c r="BG25">
        <v>1.84</v>
      </c>
      <c r="BH25">
        <v>0</v>
      </c>
      <c r="BI25">
        <v>1.33</v>
      </c>
      <c r="BJ25">
        <v>1.32</v>
      </c>
      <c r="BK25">
        <v>1.82</v>
      </c>
      <c r="BL25">
        <v>0</v>
      </c>
      <c r="BM25">
        <v>0.2</v>
      </c>
      <c r="BN25">
        <v>0</v>
      </c>
      <c r="BO25">
        <v>3.78</v>
      </c>
      <c r="BP25">
        <v>0.26</v>
      </c>
      <c r="BQ25">
        <v>2.02</v>
      </c>
      <c r="BR25">
        <v>2.19</v>
      </c>
      <c r="BS25">
        <v>1.64</v>
      </c>
      <c r="BT25">
        <v>2.9693329999999998</v>
      </c>
      <c r="BU25">
        <v>1.341844</v>
      </c>
      <c r="BV25">
        <v>1.9314450000000001</v>
      </c>
      <c r="BW25">
        <v>1.9429620000000001</v>
      </c>
      <c r="BX25">
        <v>1.959684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1.870228</v>
      </c>
      <c r="CL25">
        <v>1.938104</v>
      </c>
      <c r="CM25">
        <v>3.5116900000000002</v>
      </c>
      <c r="CN25">
        <v>3.542468</v>
      </c>
      <c r="CO25">
        <v>0</v>
      </c>
      <c r="CP25">
        <v>4.2581249999999997</v>
      </c>
      <c r="CQ25">
        <v>1.771234</v>
      </c>
      <c r="CR25">
        <v>0.84606800000000004</v>
      </c>
      <c r="CS25">
        <v>1.3710979999999999</v>
      </c>
      <c r="CT25">
        <v>0.49598399999999998</v>
      </c>
      <c r="CU25">
        <v>0</v>
      </c>
      <c r="CV25">
        <v>0.16963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66.318801000000022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684.85940000000005</v>
      </c>
      <c r="L26">
        <v>437.61</v>
      </c>
      <c r="M26">
        <v>92.91</v>
      </c>
      <c r="N26">
        <v>119.136178</v>
      </c>
      <c r="O26">
        <v>124.789163</v>
      </c>
      <c r="P26">
        <v>68.398830000000004</v>
      </c>
      <c r="Q26">
        <v>0</v>
      </c>
      <c r="R26">
        <v>42.846212999999999</v>
      </c>
      <c r="S26">
        <v>26.607700000000001</v>
      </c>
      <c r="T26">
        <v>0</v>
      </c>
      <c r="U26">
        <v>346.5</v>
      </c>
      <c r="V26">
        <v>14.25</v>
      </c>
      <c r="W26">
        <v>33.384999999999998</v>
      </c>
      <c r="X26">
        <v>98.34375</v>
      </c>
      <c r="Y26">
        <v>0</v>
      </c>
      <c r="Z26">
        <v>6.5537999999999998</v>
      </c>
      <c r="AA26">
        <v>28.09872</v>
      </c>
      <c r="AB26">
        <v>13.600092</v>
      </c>
      <c r="AC26">
        <v>10.024682</v>
      </c>
      <c r="AD26">
        <v>0</v>
      </c>
      <c r="AE26">
        <v>17.006554999999999</v>
      </c>
      <c r="AF26">
        <v>8.3321880000000004</v>
      </c>
      <c r="AG26">
        <v>42.599863999999997</v>
      </c>
      <c r="AH26">
        <v>44.072251999999999</v>
      </c>
      <c r="AI26">
        <v>0</v>
      </c>
      <c r="AJ26">
        <v>0</v>
      </c>
      <c r="AK26">
        <v>26.161387999999999</v>
      </c>
      <c r="AL26">
        <v>24.402000000000001</v>
      </c>
      <c r="AM26">
        <v>16.345120999999999</v>
      </c>
      <c r="AN26">
        <v>0.68552299999999999</v>
      </c>
      <c r="AO26">
        <v>0</v>
      </c>
      <c r="AP26">
        <v>0</v>
      </c>
      <c r="AQ26">
        <v>38.022941000000003</v>
      </c>
      <c r="AR26">
        <v>37.536000000000001</v>
      </c>
      <c r="AS26">
        <v>24.2136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66.653975000000017</v>
      </c>
      <c r="BA26">
        <f t="shared" si="1"/>
        <v>2508.9417350000003</v>
      </c>
      <c r="BB26">
        <v>23</v>
      </c>
      <c r="BD26">
        <v>7.73</v>
      </c>
      <c r="BE26">
        <v>1.95</v>
      </c>
      <c r="BF26">
        <v>0</v>
      </c>
      <c r="BG26">
        <v>1.84</v>
      </c>
      <c r="BH26">
        <v>0</v>
      </c>
      <c r="BI26">
        <v>1.36</v>
      </c>
      <c r="BJ26">
        <v>1.34</v>
      </c>
      <c r="BK26">
        <v>1.82</v>
      </c>
      <c r="BL26">
        <v>0</v>
      </c>
      <c r="BM26">
        <v>0.2</v>
      </c>
      <c r="BN26">
        <v>0</v>
      </c>
      <c r="BO26">
        <v>3.78</v>
      </c>
      <c r="BP26">
        <v>0.26</v>
      </c>
      <c r="BQ26">
        <v>2.02</v>
      </c>
      <c r="BR26">
        <v>2.19</v>
      </c>
      <c r="BS26">
        <v>1.64</v>
      </c>
      <c r="BT26">
        <v>2.9693329999999998</v>
      </c>
      <c r="BU26">
        <v>1.341844</v>
      </c>
      <c r="BV26">
        <v>1.8667039999999999</v>
      </c>
      <c r="BW26">
        <v>1.9429620000000001</v>
      </c>
      <c r="BX26">
        <v>1.959684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1.870228</v>
      </c>
      <c r="CL26">
        <v>1.938104</v>
      </c>
      <c r="CM26">
        <v>3.5116900000000002</v>
      </c>
      <c r="CN26">
        <v>3.542468</v>
      </c>
      <c r="CO26">
        <v>0</v>
      </c>
      <c r="CP26">
        <v>4.2581249999999997</v>
      </c>
      <c r="CQ26">
        <v>1.771234</v>
      </c>
      <c r="CR26">
        <v>0.84606800000000004</v>
      </c>
      <c r="CS26">
        <v>1.3710979999999999</v>
      </c>
      <c r="CT26">
        <v>0.49598399999999998</v>
      </c>
      <c r="CU26">
        <v>0.16916100000000001</v>
      </c>
      <c r="CV26">
        <v>0.35038399999999997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66.653975000000017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684.85940000000005</v>
      </c>
      <c r="L27">
        <v>437.61</v>
      </c>
      <c r="M27">
        <v>92.91</v>
      </c>
      <c r="N27">
        <v>119.136178</v>
      </c>
      <c r="O27">
        <v>124.789163</v>
      </c>
      <c r="P27">
        <v>68.778608000000006</v>
      </c>
      <c r="Q27">
        <v>0</v>
      </c>
      <c r="R27">
        <v>42.846212999999999</v>
      </c>
      <c r="S27">
        <v>26.607700000000001</v>
      </c>
      <c r="T27">
        <v>0</v>
      </c>
      <c r="U27">
        <v>346.5</v>
      </c>
      <c r="V27">
        <v>14.25</v>
      </c>
      <c r="W27">
        <v>33.384999999999998</v>
      </c>
      <c r="X27">
        <v>98.34375</v>
      </c>
      <c r="Y27">
        <v>0</v>
      </c>
      <c r="Z27">
        <v>6.5537999999999998</v>
      </c>
      <c r="AA27">
        <v>28.09872</v>
      </c>
      <c r="AB27">
        <v>27.338961000000001</v>
      </c>
      <c r="AC27">
        <v>10.024682</v>
      </c>
      <c r="AD27">
        <v>0</v>
      </c>
      <c r="AE27">
        <v>17.006554999999999</v>
      </c>
      <c r="AF27">
        <v>8.3321880000000004</v>
      </c>
      <c r="AG27">
        <v>42.599863999999997</v>
      </c>
      <c r="AH27">
        <v>68.404826</v>
      </c>
      <c r="AI27">
        <v>3.9559120000000001</v>
      </c>
      <c r="AJ27">
        <v>0</v>
      </c>
      <c r="AK27">
        <v>26.161387999999999</v>
      </c>
      <c r="AL27">
        <v>24.402000000000001</v>
      </c>
      <c r="AM27">
        <v>16.345120999999999</v>
      </c>
      <c r="AN27">
        <v>0.68552299999999999</v>
      </c>
      <c r="AO27">
        <v>0</v>
      </c>
      <c r="AP27">
        <v>0</v>
      </c>
      <c r="AQ27">
        <v>38.022941000000003</v>
      </c>
      <c r="AR27">
        <v>39.744</v>
      </c>
      <c r="AS27">
        <v>24.2136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67.212215000000015</v>
      </c>
      <c r="BA27">
        <f t="shared" si="1"/>
        <v>2554.115108</v>
      </c>
      <c r="BB27">
        <v>24</v>
      </c>
      <c r="BD27">
        <v>7.82</v>
      </c>
      <c r="BE27">
        <v>1.95</v>
      </c>
      <c r="BF27">
        <v>0</v>
      </c>
      <c r="BG27">
        <v>1.84</v>
      </c>
      <c r="BH27">
        <v>0</v>
      </c>
      <c r="BI27">
        <v>1.36</v>
      </c>
      <c r="BJ27">
        <v>1.34</v>
      </c>
      <c r="BK27">
        <v>1.82</v>
      </c>
      <c r="BL27">
        <v>0</v>
      </c>
      <c r="BM27">
        <v>0.2</v>
      </c>
      <c r="BN27">
        <v>0</v>
      </c>
      <c r="BO27">
        <v>3.78</v>
      </c>
      <c r="BP27">
        <v>0.26</v>
      </c>
      <c r="BQ27">
        <v>2.02</v>
      </c>
      <c r="BR27">
        <v>2.19</v>
      </c>
      <c r="BS27">
        <v>1.64</v>
      </c>
      <c r="BT27">
        <v>2.9693329999999998</v>
      </c>
      <c r="BU27">
        <v>1.341844</v>
      </c>
      <c r="BV27">
        <v>1.8019639999999999</v>
      </c>
      <c r="BW27">
        <v>1.9429620000000001</v>
      </c>
      <c r="BX27">
        <v>1.959684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1.870228</v>
      </c>
      <c r="CL27">
        <v>1.938104</v>
      </c>
      <c r="CM27">
        <v>3.5116900000000002</v>
      </c>
      <c r="CN27">
        <v>3.542468</v>
      </c>
      <c r="CO27">
        <v>0</v>
      </c>
      <c r="CP27">
        <v>4.2581249999999997</v>
      </c>
      <c r="CQ27">
        <v>1.771234</v>
      </c>
      <c r="CR27">
        <v>0.84606800000000004</v>
      </c>
      <c r="CS27">
        <v>1.3710979999999999</v>
      </c>
      <c r="CT27">
        <v>0.49598399999999998</v>
      </c>
      <c r="CU27">
        <v>0.50748499999999996</v>
      </c>
      <c r="CV27">
        <v>0.54503999999999997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67.212215000000015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684.85940000000005</v>
      </c>
      <c r="L28">
        <v>437.61</v>
      </c>
      <c r="M28">
        <v>92.91</v>
      </c>
      <c r="N28">
        <v>119.136178</v>
      </c>
      <c r="O28">
        <v>124.789163</v>
      </c>
      <c r="P28">
        <v>68.778823000000003</v>
      </c>
      <c r="Q28">
        <v>0</v>
      </c>
      <c r="R28">
        <v>42.846212999999999</v>
      </c>
      <c r="S28">
        <v>26.607700000000001</v>
      </c>
      <c r="T28">
        <v>0</v>
      </c>
      <c r="U28">
        <v>346.5</v>
      </c>
      <c r="V28">
        <v>14.25</v>
      </c>
      <c r="W28">
        <v>33.384999999999998</v>
      </c>
      <c r="X28">
        <v>98.34375</v>
      </c>
      <c r="Y28">
        <v>0</v>
      </c>
      <c r="Z28">
        <v>13.1076</v>
      </c>
      <c r="AA28">
        <v>28.09872</v>
      </c>
      <c r="AB28">
        <v>27.338961000000001</v>
      </c>
      <c r="AC28">
        <v>20.049363</v>
      </c>
      <c r="AD28">
        <v>9.4297959999999996</v>
      </c>
      <c r="AE28">
        <v>17.006554999999999</v>
      </c>
      <c r="AF28">
        <v>8.3321880000000004</v>
      </c>
      <c r="AG28">
        <v>42.599863999999997</v>
      </c>
      <c r="AH28">
        <v>96.548525999999995</v>
      </c>
      <c r="AI28">
        <v>17.142282999999999</v>
      </c>
      <c r="AJ28">
        <v>0</v>
      </c>
      <c r="AK28">
        <v>26.161387999999999</v>
      </c>
      <c r="AL28">
        <v>24.402000000000001</v>
      </c>
      <c r="AM28">
        <v>16.345120999999999</v>
      </c>
      <c r="AN28">
        <v>0.68552299999999999</v>
      </c>
      <c r="AO28">
        <v>0</v>
      </c>
      <c r="AP28">
        <v>0</v>
      </c>
      <c r="AQ28">
        <v>38.022941000000003</v>
      </c>
      <c r="AR28">
        <v>39.744</v>
      </c>
      <c r="AS28">
        <v>24.2136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68.438150000000007</v>
      </c>
      <c r="BA28">
        <f t="shared" si="1"/>
        <v>2622.6796059999997</v>
      </c>
      <c r="BB28">
        <v>25</v>
      </c>
      <c r="BD28">
        <v>7.82</v>
      </c>
      <c r="BE28">
        <v>1.95</v>
      </c>
      <c r="BF28">
        <v>0</v>
      </c>
      <c r="BG28">
        <v>1.84</v>
      </c>
      <c r="BH28">
        <v>0</v>
      </c>
      <c r="BI28">
        <v>1.36</v>
      </c>
      <c r="BJ28">
        <v>1.34</v>
      </c>
      <c r="BK28">
        <v>1.82</v>
      </c>
      <c r="BL28">
        <v>0</v>
      </c>
      <c r="BM28">
        <v>0.2</v>
      </c>
      <c r="BN28">
        <v>0</v>
      </c>
      <c r="BO28">
        <v>3.78</v>
      </c>
      <c r="BP28">
        <v>0.26</v>
      </c>
      <c r="BQ28">
        <v>2.02</v>
      </c>
      <c r="BR28">
        <v>2.19</v>
      </c>
      <c r="BS28">
        <v>1.64</v>
      </c>
      <c r="BT28">
        <v>2.9693329999999998</v>
      </c>
      <c r="BU28">
        <v>1.341844</v>
      </c>
      <c r="BV28">
        <v>1.8019639999999999</v>
      </c>
      <c r="BW28">
        <v>1.9429620000000001</v>
      </c>
      <c r="BX28">
        <v>1.959684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1.870228</v>
      </c>
      <c r="CL28">
        <v>1.938104</v>
      </c>
      <c r="CM28">
        <v>3.5116900000000002</v>
      </c>
      <c r="CN28">
        <v>3.542468</v>
      </c>
      <c r="CO28">
        <v>0</v>
      </c>
      <c r="CP28">
        <v>4.2581249999999997</v>
      </c>
      <c r="CQ28">
        <v>1.771234</v>
      </c>
      <c r="CR28">
        <v>0.84606800000000004</v>
      </c>
      <c r="CS28">
        <v>1.3710979999999999</v>
      </c>
      <c r="CT28">
        <v>0.99196799999999996</v>
      </c>
      <c r="CU28">
        <v>1.014969</v>
      </c>
      <c r="CV28">
        <v>0.76750700000000005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68.438150000000007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684.85940000000005</v>
      </c>
      <c r="L29">
        <v>437.61</v>
      </c>
      <c r="M29">
        <v>92.91</v>
      </c>
      <c r="N29">
        <v>119.136178</v>
      </c>
      <c r="O29">
        <v>124.789163</v>
      </c>
      <c r="P29">
        <v>68.778823000000003</v>
      </c>
      <c r="Q29">
        <v>0</v>
      </c>
      <c r="R29">
        <v>42.846212999999999</v>
      </c>
      <c r="S29">
        <v>26.607700000000001</v>
      </c>
      <c r="T29">
        <v>0</v>
      </c>
      <c r="U29">
        <v>346.5</v>
      </c>
      <c r="V29">
        <v>14.25</v>
      </c>
      <c r="W29">
        <v>33.384999999999998</v>
      </c>
      <c r="X29">
        <v>98.34375</v>
      </c>
      <c r="Y29">
        <v>0</v>
      </c>
      <c r="Z29">
        <v>19.6614</v>
      </c>
      <c r="AA29">
        <v>28.09872</v>
      </c>
      <c r="AB29">
        <v>41.133339999999997</v>
      </c>
      <c r="AC29">
        <v>30.104384</v>
      </c>
      <c r="AD29">
        <v>18.859591999999999</v>
      </c>
      <c r="AE29">
        <v>34.130029999999998</v>
      </c>
      <c r="AF29">
        <v>17.274048000000001</v>
      </c>
      <c r="AG29">
        <v>42.599863999999997</v>
      </c>
      <c r="AH29">
        <v>120.68565700000001</v>
      </c>
      <c r="AI29">
        <v>17.142282999999999</v>
      </c>
      <c r="AJ29">
        <v>0</v>
      </c>
      <c r="AK29">
        <v>26.161387999999999</v>
      </c>
      <c r="AL29">
        <v>24.402000000000001</v>
      </c>
      <c r="AM29">
        <v>16.345120999999999</v>
      </c>
      <c r="AN29">
        <v>0.68552299999999999</v>
      </c>
      <c r="AO29">
        <v>0</v>
      </c>
      <c r="AP29">
        <v>0</v>
      </c>
      <c r="AQ29">
        <v>38.022941000000003</v>
      </c>
      <c r="AR29">
        <v>52.44</v>
      </c>
      <c r="AS29">
        <v>24.2136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69.289757000000023</v>
      </c>
      <c r="BA29">
        <f t="shared" si="1"/>
        <v>2726.2626749999999</v>
      </c>
      <c r="BB29">
        <v>26</v>
      </c>
      <c r="BD29">
        <v>7.82</v>
      </c>
      <c r="BE29">
        <v>1.95</v>
      </c>
      <c r="BF29">
        <v>0</v>
      </c>
      <c r="BG29">
        <v>1.84</v>
      </c>
      <c r="BH29">
        <v>0</v>
      </c>
      <c r="BI29">
        <v>1.36</v>
      </c>
      <c r="BJ29">
        <v>1.34</v>
      </c>
      <c r="BK29">
        <v>1.82</v>
      </c>
      <c r="BL29">
        <v>0</v>
      </c>
      <c r="BM29">
        <v>0.2</v>
      </c>
      <c r="BN29">
        <v>0</v>
      </c>
      <c r="BO29">
        <v>3.78</v>
      </c>
      <c r="BP29">
        <v>0.26</v>
      </c>
      <c r="BQ29">
        <v>2.02</v>
      </c>
      <c r="BR29">
        <v>2.19</v>
      </c>
      <c r="BS29">
        <v>1.64</v>
      </c>
      <c r="BT29">
        <v>2.9693329999999998</v>
      </c>
      <c r="BU29">
        <v>1.341844</v>
      </c>
      <c r="BV29">
        <v>1.8019639999999999</v>
      </c>
      <c r="BW29">
        <v>1.9429620000000001</v>
      </c>
      <c r="BX29">
        <v>1.959684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1.870228</v>
      </c>
      <c r="CL29">
        <v>1.938104</v>
      </c>
      <c r="CM29">
        <v>3.5116900000000002</v>
      </c>
      <c r="CN29">
        <v>3.542468</v>
      </c>
      <c r="CO29">
        <v>0</v>
      </c>
      <c r="CP29">
        <v>4.2581249999999997</v>
      </c>
      <c r="CQ29">
        <v>1.771234</v>
      </c>
      <c r="CR29">
        <v>0.84606800000000004</v>
      </c>
      <c r="CS29">
        <v>1.3710979999999999</v>
      </c>
      <c r="CT29">
        <v>0.99196799999999996</v>
      </c>
      <c r="CU29">
        <v>1.6747000000000001</v>
      </c>
      <c r="CV29">
        <v>0.95938299999999999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69.289757000000023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684.85940000000005</v>
      </c>
      <c r="L30">
        <v>437.61</v>
      </c>
      <c r="M30">
        <v>92.91</v>
      </c>
      <c r="N30">
        <v>119.136178</v>
      </c>
      <c r="O30">
        <v>124.789163</v>
      </c>
      <c r="P30">
        <v>68.778823000000003</v>
      </c>
      <c r="Q30">
        <v>0</v>
      </c>
      <c r="R30">
        <v>42.846212999999999</v>
      </c>
      <c r="S30">
        <v>26.607700000000001</v>
      </c>
      <c r="T30">
        <v>0</v>
      </c>
      <c r="U30">
        <v>346.5</v>
      </c>
      <c r="V30">
        <v>14.25</v>
      </c>
      <c r="W30">
        <v>33.384999999999998</v>
      </c>
      <c r="X30">
        <v>98.34375</v>
      </c>
      <c r="Y30">
        <v>0</v>
      </c>
      <c r="Z30">
        <v>19.6614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34.130029999999998</v>
      </c>
      <c r="AF30">
        <v>17.274048000000001</v>
      </c>
      <c r="AG30">
        <v>42.599863999999997</v>
      </c>
      <c r="AH30">
        <v>120.68565700000001</v>
      </c>
      <c r="AI30">
        <v>17.142282999999999</v>
      </c>
      <c r="AJ30">
        <v>0</v>
      </c>
      <c r="AK30">
        <v>26.161387999999999</v>
      </c>
      <c r="AL30">
        <v>24.402000000000001</v>
      </c>
      <c r="AM30">
        <v>16.345120999999999</v>
      </c>
      <c r="AN30">
        <v>0.68552299999999999</v>
      </c>
      <c r="AO30">
        <v>0</v>
      </c>
      <c r="AP30">
        <v>0</v>
      </c>
      <c r="AQ30">
        <v>38.022941000000003</v>
      </c>
      <c r="AR30">
        <v>52.44</v>
      </c>
      <c r="AS30">
        <v>24.2136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69.289757000000023</v>
      </c>
      <c r="BA30">
        <f t="shared" si="1"/>
        <v>2735.6924710000003</v>
      </c>
      <c r="BB30">
        <v>27</v>
      </c>
      <c r="BD30">
        <v>7.82</v>
      </c>
      <c r="BE30">
        <v>1.95</v>
      </c>
      <c r="BF30">
        <v>0</v>
      </c>
      <c r="BG30">
        <v>1.84</v>
      </c>
      <c r="BH30">
        <v>0</v>
      </c>
      <c r="BI30">
        <v>1.36</v>
      </c>
      <c r="BJ30">
        <v>1.34</v>
      </c>
      <c r="BK30">
        <v>1.82</v>
      </c>
      <c r="BL30">
        <v>0</v>
      </c>
      <c r="BM30">
        <v>0.2</v>
      </c>
      <c r="BN30">
        <v>0</v>
      </c>
      <c r="BO30">
        <v>3.78</v>
      </c>
      <c r="BP30">
        <v>0.26</v>
      </c>
      <c r="BQ30">
        <v>2.02</v>
      </c>
      <c r="BR30">
        <v>2.19</v>
      </c>
      <c r="BS30">
        <v>1.64</v>
      </c>
      <c r="BT30">
        <v>2.9693329999999998</v>
      </c>
      <c r="BU30">
        <v>1.341844</v>
      </c>
      <c r="BV30">
        <v>1.8019639999999999</v>
      </c>
      <c r="BW30">
        <v>1.9429620000000001</v>
      </c>
      <c r="BX30">
        <v>1.959684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1.870228</v>
      </c>
      <c r="CL30">
        <v>1.938104</v>
      </c>
      <c r="CM30">
        <v>3.5116900000000002</v>
      </c>
      <c r="CN30">
        <v>3.542468</v>
      </c>
      <c r="CO30">
        <v>0</v>
      </c>
      <c r="CP30">
        <v>4.2581249999999997</v>
      </c>
      <c r="CQ30">
        <v>1.771234</v>
      </c>
      <c r="CR30">
        <v>0.84606800000000004</v>
      </c>
      <c r="CS30">
        <v>1.3710979999999999</v>
      </c>
      <c r="CT30">
        <v>0.99196799999999996</v>
      </c>
      <c r="CU30">
        <v>1.6747000000000001</v>
      </c>
      <c r="CV30">
        <v>0.95938299999999999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69.289757000000023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687.78989999999999</v>
      </c>
      <c r="L31">
        <v>437.61</v>
      </c>
      <c r="M31">
        <v>92.91</v>
      </c>
      <c r="N31">
        <v>119.136178</v>
      </c>
      <c r="O31">
        <v>124.789163</v>
      </c>
      <c r="P31">
        <v>68.778823000000003</v>
      </c>
      <c r="Q31">
        <v>0</v>
      </c>
      <c r="R31">
        <v>42.846212999999999</v>
      </c>
      <c r="S31">
        <v>26.607700000000001</v>
      </c>
      <c r="T31">
        <v>0</v>
      </c>
      <c r="U31">
        <v>346.5</v>
      </c>
      <c r="V31">
        <v>14.25</v>
      </c>
      <c r="W31">
        <v>32.777999999999999</v>
      </c>
      <c r="X31">
        <v>98.34375</v>
      </c>
      <c r="Y31">
        <v>0</v>
      </c>
      <c r="Z31">
        <v>19.6614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34.130029999999998</v>
      </c>
      <c r="AF31">
        <v>17.274048000000001</v>
      </c>
      <c r="AG31">
        <v>42.599863999999997</v>
      </c>
      <c r="AH31">
        <v>120.68565700000001</v>
      </c>
      <c r="AI31">
        <v>17.142282999999999</v>
      </c>
      <c r="AJ31">
        <v>0</v>
      </c>
      <c r="AK31">
        <v>26.161387999999999</v>
      </c>
      <c r="AL31">
        <v>24.402000000000001</v>
      </c>
      <c r="AM31">
        <v>16.345120999999999</v>
      </c>
      <c r="AN31">
        <v>0.68552299999999999</v>
      </c>
      <c r="AO31">
        <v>0</v>
      </c>
      <c r="AP31">
        <v>0</v>
      </c>
      <c r="AQ31">
        <v>38.022941000000003</v>
      </c>
      <c r="AR31">
        <v>52.44</v>
      </c>
      <c r="AS31">
        <v>32.688360000000003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69.328008000000025</v>
      </c>
      <c r="BA31">
        <f t="shared" si="1"/>
        <v>2746.5289820000003</v>
      </c>
      <c r="BB31">
        <v>28</v>
      </c>
      <c r="BD31">
        <v>7.82</v>
      </c>
      <c r="BE31">
        <v>1.95</v>
      </c>
      <c r="BF31">
        <v>0</v>
      </c>
      <c r="BG31">
        <v>1.84</v>
      </c>
      <c r="BH31">
        <v>0</v>
      </c>
      <c r="BI31">
        <v>1.35</v>
      </c>
      <c r="BJ31">
        <v>1.33</v>
      </c>
      <c r="BK31">
        <v>1.82</v>
      </c>
      <c r="BL31">
        <v>0</v>
      </c>
      <c r="BM31">
        <v>0.2</v>
      </c>
      <c r="BN31">
        <v>0</v>
      </c>
      <c r="BO31">
        <v>3.78</v>
      </c>
      <c r="BP31">
        <v>0.26</v>
      </c>
      <c r="BQ31">
        <v>2.02</v>
      </c>
      <c r="BR31">
        <v>2.19</v>
      </c>
      <c r="BS31">
        <v>1.64</v>
      </c>
      <c r="BT31">
        <v>2.9693329999999998</v>
      </c>
      <c r="BU31">
        <v>1.341844</v>
      </c>
      <c r="BV31">
        <v>1.860215</v>
      </c>
      <c r="BW31">
        <v>1.9429620000000001</v>
      </c>
      <c r="BX31">
        <v>1.959684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1.870228</v>
      </c>
      <c r="CL31">
        <v>1.938104</v>
      </c>
      <c r="CM31">
        <v>3.5116900000000002</v>
      </c>
      <c r="CN31">
        <v>3.542468</v>
      </c>
      <c r="CO31">
        <v>0</v>
      </c>
      <c r="CP31">
        <v>4.2581249999999997</v>
      </c>
      <c r="CQ31">
        <v>1.771234</v>
      </c>
      <c r="CR31">
        <v>0.84606800000000004</v>
      </c>
      <c r="CS31">
        <v>1.3710979999999999</v>
      </c>
      <c r="CT31">
        <v>0.99196799999999996</v>
      </c>
      <c r="CU31">
        <v>1.6747000000000001</v>
      </c>
      <c r="CV31">
        <v>0.95938299999999999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69.328008000000025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687.78989999999999</v>
      </c>
      <c r="L32">
        <v>437.61</v>
      </c>
      <c r="M32">
        <v>92.91</v>
      </c>
      <c r="N32">
        <v>119.136178</v>
      </c>
      <c r="O32">
        <v>124.789163</v>
      </c>
      <c r="P32">
        <v>68.778823000000003</v>
      </c>
      <c r="Q32">
        <v>0</v>
      </c>
      <c r="R32">
        <v>42.846212999999999</v>
      </c>
      <c r="S32">
        <v>26.607700000000001</v>
      </c>
      <c r="T32">
        <v>0</v>
      </c>
      <c r="U32">
        <v>346.5</v>
      </c>
      <c r="V32">
        <v>14.25</v>
      </c>
      <c r="W32">
        <v>32.777999999999999</v>
      </c>
      <c r="X32">
        <v>98.34375</v>
      </c>
      <c r="Y32">
        <v>0</v>
      </c>
      <c r="Z32">
        <v>19.6614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34.130029999999998</v>
      </c>
      <c r="AF32">
        <v>17.274048000000001</v>
      </c>
      <c r="AG32">
        <v>42.599863999999997</v>
      </c>
      <c r="AH32">
        <v>120.68565700000001</v>
      </c>
      <c r="AI32">
        <v>17.142282999999999</v>
      </c>
      <c r="AJ32">
        <v>0</v>
      </c>
      <c r="AK32">
        <v>26.161387999999999</v>
      </c>
      <c r="AL32">
        <v>24.402000000000001</v>
      </c>
      <c r="AM32">
        <v>16.345120999999999</v>
      </c>
      <c r="AN32">
        <v>0.68552299999999999</v>
      </c>
      <c r="AO32">
        <v>0</v>
      </c>
      <c r="AP32">
        <v>0</v>
      </c>
      <c r="AQ32">
        <v>38.022941000000003</v>
      </c>
      <c r="AR32">
        <v>33.119999999999997</v>
      </c>
      <c r="AS32">
        <v>32.688360000000003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69.392929000000024</v>
      </c>
      <c r="BA32">
        <f t="shared" si="1"/>
        <v>2727.2739030000002</v>
      </c>
      <c r="BB32">
        <v>29</v>
      </c>
      <c r="BD32">
        <v>7.82</v>
      </c>
      <c r="BE32">
        <v>1.95</v>
      </c>
      <c r="BF32">
        <v>0</v>
      </c>
      <c r="BG32">
        <v>1.84</v>
      </c>
      <c r="BH32">
        <v>0</v>
      </c>
      <c r="BI32">
        <v>1.35</v>
      </c>
      <c r="BJ32">
        <v>1.33</v>
      </c>
      <c r="BK32">
        <v>1.82</v>
      </c>
      <c r="BL32">
        <v>0</v>
      </c>
      <c r="BM32">
        <v>0.2</v>
      </c>
      <c r="BN32">
        <v>0</v>
      </c>
      <c r="BO32">
        <v>3.78</v>
      </c>
      <c r="BP32">
        <v>0.26</v>
      </c>
      <c r="BQ32">
        <v>2.02</v>
      </c>
      <c r="BR32">
        <v>2.19</v>
      </c>
      <c r="BS32">
        <v>1.64</v>
      </c>
      <c r="BT32">
        <v>2.9693329999999998</v>
      </c>
      <c r="BU32">
        <v>1.341844</v>
      </c>
      <c r="BV32">
        <v>1.925136</v>
      </c>
      <c r="BW32">
        <v>1.9429620000000001</v>
      </c>
      <c r="BX32">
        <v>1.959684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1.870228</v>
      </c>
      <c r="CL32">
        <v>1.938104</v>
      </c>
      <c r="CM32">
        <v>3.5116900000000002</v>
      </c>
      <c r="CN32">
        <v>3.542468</v>
      </c>
      <c r="CO32">
        <v>0</v>
      </c>
      <c r="CP32">
        <v>4.2581249999999997</v>
      </c>
      <c r="CQ32">
        <v>1.771234</v>
      </c>
      <c r="CR32">
        <v>0.84606800000000004</v>
      </c>
      <c r="CS32">
        <v>1.3710979999999999</v>
      </c>
      <c r="CT32">
        <v>0.99196799999999996</v>
      </c>
      <c r="CU32">
        <v>1.6747000000000001</v>
      </c>
      <c r="CV32">
        <v>0.95938299999999999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69.392929000000024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687.78989999999999</v>
      </c>
      <c r="L33">
        <v>437.61</v>
      </c>
      <c r="M33">
        <v>92.91</v>
      </c>
      <c r="N33">
        <v>119.136178</v>
      </c>
      <c r="O33">
        <v>124.789163</v>
      </c>
      <c r="P33">
        <v>68.778823000000003</v>
      </c>
      <c r="Q33">
        <v>0</v>
      </c>
      <c r="R33">
        <v>42.846212999999999</v>
      </c>
      <c r="S33">
        <v>26.607700000000001</v>
      </c>
      <c r="T33">
        <v>0</v>
      </c>
      <c r="U33">
        <v>346.5</v>
      </c>
      <c r="V33">
        <v>14.25</v>
      </c>
      <c r="W33">
        <v>32.777999999999999</v>
      </c>
      <c r="X33">
        <v>98.34375</v>
      </c>
      <c r="Y33">
        <v>0</v>
      </c>
      <c r="Z33">
        <v>19.6614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34.130029999999998</v>
      </c>
      <c r="AF33">
        <v>17.274048000000001</v>
      </c>
      <c r="AG33">
        <v>42.599863999999997</v>
      </c>
      <c r="AH33">
        <v>120.68565700000001</v>
      </c>
      <c r="AI33">
        <v>17.142282999999999</v>
      </c>
      <c r="AJ33">
        <v>0</v>
      </c>
      <c r="AK33">
        <v>26.161387999999999</v>
      </c>
      <c r="AL33">
        <v>12.782</v>
      </c>
      <c r="AM33">
        <v>16.345120999999999</v>
      </c>
      <c r="AN33">
        <v>0.68552299999999999</v>
      </c>
      <c r="AO33">
        <v>0</v>
      </c>
      <c r="AP33">
        <v>0.64049999999999996</v>
      </c>
      <c r="AQ33">
        <v>38.022941000000003</v>
      </c>
      <c r="AR33">
        <v>33.119999999999997</v>
      </c>
      <c r="AS33">
        <v>32.688360000000003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68.984198000000021</v>
      </c>
      <c r="BA33">
        <f t="shared" si="1"/>
        <v>2715.8856720000003</v>
      </c>
      <c r="BB33">
        <v>30</v>
      </c>
      <c r="BD33">
        <v>7.82</v>
      </c>
      <c r="BE33">
        <v>1.95</v>
      </c>
      <c r="BF33">
        <v>0</v>
      </c>
      <c r="BG33">
        <v>1.84</v>
      </c>
      <c r="BH33">
        <v>0</v>
      </c>
      <c r="BI33">
        <v>1.35</v>
      </c>
      <c r="BJ33">
        <v>1.33</v>
      </c>
      <c r="BK33">
        <v>1.82</v>
      </c>
      <c r="BL33">
        <v>0</v>
      </c>
      <c r="BM33">
        <v>0.2</v>
      </c>
      <c r="BN33">
        <v>0</v>
      </c>
      <c r="BO33">
        <v>3.78</v>
      </c>
      <c r="BP33">
        <v>0.26</v>
      </c>
      <c r="BQ33">
        <v>2.02</v>
      </c>
      <c r="BR33">
        <v>2.19</v>
      </c>
      <c r="BS33">
        <v>1.64</v>
      </c>
      <c r="BT33">
        <v>2.9693329999999998</v>
      </c>
      <c r="BU33">
        <v>1.341844</v>
      </c>
      <c r="BV33">
        <v>1.9900580000000001</v>
      </c>
      <c r="BW33">
        <v>1.9429620000000001</v>
      </c>
      <c r="BX33">
        <v>1.959684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1.870228</v>
      </c>
      <c r="CL33">
        <v>1.938104</v>
      </c>
      <c r="CM33">
        <v>3.5116900000000002</v>
      </c>
      <c r="CN33">
        <v>3.542468</v>
      </c>
      <c r="CO33">
        <v>0</v>
      </c>
      <c r="CP33">
        <v>4.2581249999999997</v>
      </c>
      <c r="CQ33">
        <v>1.771234</v>
      </c>
      <c r="CR33">
        <v>0.84606800000000004</v>
      </c>
      <c r="CS33">
        <v>1.3710979999999999</v>
      </c>
      <c r="CT33">
        <v>0.99196799999999996</v>
      </c>
      <c r="CU33">
        <v>1.201047</v>
      </c>
      <c r="CV33">
        <v>0.95938299999999999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68.984198000000021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687.78989999999999</v>
      </c>
      <c r="L34">
        <v>437.61</v>
      </c>
      <c r="M34">
        <v>92.91</v>
      </c>
      <c r="N34">
        <v>119.136178</v>
      </c>
      <c r="O34">
        <v>124.789163</v>
      </c>
      <c r="P34">
        <v>68.778823000000003</v>
      </c>
      <c r="Q34">
        <v>0</v>
      </c>
      <c r="R34">
        <v>42.846212999999999</v>
      </c>
      <c r="S34">
        <v>26.607700000000001</v>
      </c>
      <c r="T34">
        <v>0</v>
      </c>
      <c r="U34">
        <v>346.5</v>
      </c>
      <c r="V34">
        <v>14.25</v>
      </c>
      <c r="W34">
        <v>32.777999999999999</v>
      </c>
      <c r="X34">
        <v>98.34375</v>
      </c>
      <c r="Y34">
        <v>0</v>
      </c>
      <c r="Z34">
        <v>19.6614</v>
      </c>
      <c r="AA34">
        <v>28.09872</v>
      </c>
      <c r="AB34">
        <v>41.133339999999997</v>
      </c>
      <c r="AC34">
        <v>30.104384</v>
      </c>
      <c r="AD34">
        <v>28.289387999999999</v>
      </c>
      <c r="AE34">
        <v>34.130029999999998</v>
      </c>
      <c r="AF34">
        <v>17.274048000000001</v>
      </c>
      <c r="AG34">
        <v>42.599863999999997</v>
      </c>
      <c r="AH34">
        <v>120.68565700000001</v>
      </c>
      <c r="AI34">
        <v>3.9559120000000001</v>
      </c>
      <c r="AJ34">
        <v>0</v>
      </c>
      <c r="AK34">
        <v>26.161387999999999</v>
      </c>
      <c r="AL34">
        <v>12.782</v>
      </c>
      <c r="AM34">
        <v>16.345120999999999</v>
      </c>
      <c r="AN34">
        <v>0.68552299999999999</v>
      </c>
      <c r="AO34">
        <v>0</v>
      </c>
      <c r="AP34">
        <v>0.64049999999999996</v>
      </c>
      <c r="AQ34">
        <v>38.022941000000003</v>
      </c>
      <c r="AR34">
        <v>33.119999999999997</v>
      </c>
      <c r="AS34">
        <v>32.688360000000003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68.990327000000022</v>
      </c>
      <c r="BA34">
        <f t="shared" si="1"/>
        <v>2702.70543</v>
      </c>
      <c r="BB34">
        <v>31</v>
      </c>
      <c r="BD34">
        <v>7.82</v>
      </c>
      <c r="BE34">
        <v>1.95</v>
      </c>
      <c r="BF34">
        <v>0</v>
      </c>
      <c r="BG34">
        <v>1.84</v>
      </c>
      <c r="BH34">
        <v>0</v>
      </c>
      <c r="BI34">
        <v>1.35</v>
      </c>
      <c r="BJ34">
        <v>1.33</v>
      </c>
      <c r="BK34">
        <v>1.82</v>
      </c>
      <c r="BL34">
        <v>0</v>
      </c>
      <c r="BM34">
        <v>0.2</v>
      </c>
      <c r="BN34">
        <v>0</v>
      </c>
      <c r="BO34">
        <v>3.78</v>
      </c>
      <c r="BP34">
        <v>0.26</v>
      </c>
      <c r="BQ34">
        <v>2.02</v>
      </c>
      <c r="BR34">
        <v>2.19</v>
      </c>
      <c r="BS34">
        <v>1.64</v>
      </c>
      <c r="BT34">
        <v>2.9693329999999998</v>
      </c>
      <c r="BU34">
        <v>1.341844</v>
      </c>
      <c r="BV34">
        <v>1.9961869999999999</v>
      </c>
      <c r="BW34">
        <v>1.9429620000000001</v>
      </c>
      <c r="BX34">
        <v>1.959684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1.870228</v>
      </c>
      <c r="CL34">
        <v>1.938104</v>
      </c>
      <c r="CM34">
        <v>3.5116900000000002</v>
      </c>
      <c r="CN34">
        <v>3.542468</v>
      </c>
      <c r="CO34">
        <v>0</v>
      </c>
      <c r="CP34">
        <v>4.2581249999999997</v>
      </c>
      <c r="CQ34">
        <v>1.771234</v>
      </c>
      <c r="CR34">
        <v>0.84606800000000004</v>
      </c>
      <c r="CS34">
        <v>1.3710979999999999</v>
      </c>
      <c r="CT34">
        <v>0.99196799999999996</v>
      </c>
      <c r="CU34">
        <v>1.201047</v>
      </c>
      <c r="CV34">
        <v>0.95938299999999999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68.990327000000022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678.43600000000004</v>
      </c>
      <c r="L35">
        <v>362.61</v>
      </c>
      <c r="M35">
        <v>92.91</v>
      </c>
      <c r="N35">
        <v>119.136178</v>
      </c>
      <c r="O35">
        <v>124.789163</v>
      </c>
      <c r="P35">
        <v>68.778823000000003</v>
      </c>
      <c r="Q35">
        <v>0</v>
      </c>
      <c r="R35">
        <v>42.846212999999999</v>
      </c>
      <c r="S35">
        <v>18.613700000000001</v>
      </c>
      <c r="T35">
        <v>0</v>
      </c>
      <c r="U35">
        <v>346.5</v>
      </c>
      <c r="V35">
        <v>14.25</v>
      </c>
      <c r="W35">
        <v>32.777999999999999</v>
      </c>
      <c r="X35">
        <v>98.34375</v>
      </c>
      <c r="Y35">
        <v>0</v>
      </c>
      <c r="Z35">
        <v>19.6614</v>
      </c>
      <c r="AA35">
        <v>28.09872</v>
      </c>
      <c r="AB35">
        <v>41.133339999999997</v>
      </c>
      <c r="AC35">
        <v>30.104384</v>
      </c>
      <c r="AD35">
        <v>28.289387999999999</v>
      </c>
      <c r="AE35">
        <v>34.130029999999998</v>
      </c>
      <c r="AF35">
        <v>17.274048000000001</v>
      </c>
      <c r="AG35">
        <v>42.599863999999997</v>
      </c>
      <c r="AH35">
        <v>96.548525999999995</v>
      </c>
      <c r="AI35">
        <v>0</v>
      </c>
      <c r="AJ35">
        <v>0</v>
      </c>
      <c r="AK35">
        <v>26.161387999999999</v>
      </c>
      <c r="AL35">
        <v>12.782</v>
      </c>
      <c r="AM35">
        <v>16.345120999999999</v>
      </c>
      <c r="AN35">
        <v>0.68552299999999999</v>
      </c>
      <c r="AO35">
        <v>0</v>
      </c>
      <c r="AP35">
        <v>0.64049999999999996</v>
      </c>
      <c r="AQ35">
        <v>38.022941000000003</v>
      </c>
      <c r="AR35">
        <v>39.744</v>
      </c>
      <c r="AS35">
        <v>26.904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81.768451000000027</v>
      </c>
      <c r="BA35">
        <f t="shared" si="1"/>
        <v>2595.8822510000005</v>
      </c>
      <c r="BB35">
        <v>32</v>
      </c>
      <c r="BD35">
        <v>7.82</v>
      </c>
      <c r="BE35">
        <v>1.95</v>
      </c>
      <c r="BF35">
        <v>2.25</v>
      </c>
      <c r="BG35">
        <v>1.84</v>
      </c>
      <c r="BH35">
        <v>6.23</v>
      </c>
      <c r="BI35">
        <v>1.35</v>
      </c>
      <c r="BJ35">
        <v>1.33</v>
      </c>
      <c r="BK35">
        <v>1.82</v>
      </c>
      <c r="BL35">
        <v>0.92</v>
      </c>
      <c r="BM35">
        <v>0.2</v>
      </c>
      <c r="BN35">
        <v>3.57</v>
      </c>
      <c r="BO35">
        <v>3.78</v>
      </c>
      <c r="BP35">
        <v>0.26</v>
      </c>
      <c r="BQ35">
        <v>2.02</v>
      </c>
      <c r="BR35">
        <v>2.19</v>
      </c>
      <c r="BS35">
        <v>1.64</v>
      </c>
      <c r="BT35">
        <v>2.9693329999999998</v>
      </c>
      <c r="BU35">
        <v>1.341844</v>
      </c>
      <c r="BV35">
        <v>1.9961869999999999</v>
      </c>
      <c r="BW35">
        <v>1.9429620000000001</v>
      </c>
      <c r="BX35">
        <v>1.959684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1.870228</v>
      </c>
      <c r="CL35">
        <v>1.938104</v>
      </c>
      <c r="CM35">
        <v>3.5116900000000002</v>
      </c>
      <c r="CN35">
        <v>3.542468</v>
      </c>
      <c r="CO35">
        <v>0</v>
      </c>
      <c r="CP35">
        <v>4.2581249999999997</v>
      </c>
      <c r="CQ35">
        <v>1.771234</v>
      </c>
      <c r="CR35">
        <v>0.84606800000000004</v>
      </c>
      <c r="CS35">
        <v>1.3710979999999999</v>
      </c>
      <c r="CT35">
        <v>0.99196799999999996</v>
      </c>
      <c r="CU35">
        <v>1.201047</v>
      </c>
      <c r="CV35">
        <v>0.76750700000000005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81.768451000000027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678.43600000000004</v>
      </c>
      <c r="L36">
        <v>321.27480000000003</v>
      </c>
      <c r="M36">
        <v>92.91</v>
      </c>
      <c r="N36">
        <v>119.136178</v>
      </c>
      <c r="O36">
        <v>124.789163</v>
      </c>
      <c r="P36">
        <v>68.778823000000003</v>
      </c>
      <c r="Q36">
        <v>0</v>
      </c>
      <c r="R36">
        <v>42.846212999999999</v>
      </c>
      <c r="S36">
        <v>26.107700000000001</v>
      </c>
      <c r="T36">
        <v>0</v>
      </c>
      <c r="U36">
        <v>346.5</v>
      </c>
      <c r="V36">
        <v>14.25</v>
      </c>
      <c r="W36">
        <v>32.777999999999999</v>
      </c>
      <c r="X36">
        <v>98.34375</v>
      </c>
      <c r="Y36">
        <v>0</v>
      </c>
      <c r="Z36">
        <v>13.1076</v>
      </c>
      <c r="AA36">
        <v>28.09872</v>
      </c>
      <c r="AB36">
        <v>41.133339999999997</v>
      </c>
      <c r="AC36">
        <v>20.049363</v>
      </c>
      <c r="AD36">
        <v>18.859591999999999</v>
      </c>
      <c r="AE36">
        <v>17.006554999999999</v>
      </c>
      <c r="AF36">
        <v>8.3321880000000004</v>
      </c>
      <c r="AG36">
        <v>42.599863999999997</v>
      </c>
      <c r="AH36">
        <v>96.548525999999995</v>
      </c>
      <c r="AI36">
        <v>0</v>
      </c>
      <c r="AJ36">
        <v>0</v>
      </c>
      <c r="AK36">
        <v>26.161387999999999</v>
      </c>
      <c r="AL36">
        <v>12.782</v>
      </c>
      <c r="AM36">
        <v>16.345120999999999</v>
      </c>
      <c r="AN36">
        <v>0.68552299999999999</v>
      </c>
      <c r="AO36">
        <v>0</v>
      </c>
      <c r="AP36">
        <v>0</v>
      </c>
      <c r="AQ36">
        <v>38.022941000000003</v>
      </c>
      <c r="AR36">
        <v>39.744</v>
      </c>
      <c r="AS36">
        <v>26.904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80.908770000000018</v>
      </c>
      <c r="BA36">
        <f t="shared" si="1"/>
        <v>2508.4369179999999</v>
      </c>
      <c r="BB36">
        <v>33</v>
      </c>
      <c r="BD36">
        <v>7.82</v>
      </c>
      <c r="BE36">
        <v>1.95</v>
      </c>
      <c r="BF36">
        <v>2.25</v>
      </c>
      <c r="BG36">
        <v>1.84</v>
      </c>
      <c r="BH36">
        <v>6.23</v>
      </c>
      <c r="BI36">
        <v>1.35</v>
      </c>
      <c r="BJ36">
        <v>1.33</v>
      </c>
      <c r="BK36">
        <v>1.82</v>
      </c>
      <c r="BL36">
        <v>0.92</v>
      </c>
      <c r="BM36">
        <v>0.2</v>
      </c>
      <c r="BN36">
        <v>3.57</v>
      </c>
      <c r="BO36">
        <v>3.78</v>
      </c>
      <c r="BP36">
        <v>0.26</v>
      </c>
      <c r="BQ36">
        <v>2.02</v>
      </c>
      <c r="BR36">
        <v>2.19</v>
      </c>
      <c r="BS36">
        <v>1.64</v>
      </c>
      <c r="BT36">
        <v>2.9693329999999998</v>
      </c>
      <c r="BU36">
        <v>1.341844</v>
      </c>
      <c r="BV36">
        <v>1.9961869999999999</v>
      </c>
      <c r="BW36">
        <v>1.9429620000000001</v>
      </c>
      <c r="BX36">
        <v>1.959684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1.870228</v>
      </c>
      <c r="CL36">
        <v>1.938104</v>
      </c>
      <c r="CM36">
        <v>3.5116900000000002</v>
      </c>
      <c r="CN36">
        <v>3.542468</v>
      </c>
      <c r="CO36">
        <v>0</v>
      </c>
      <c r="CP36">
        <v>4.2581249999999997</v>
      </c>
      <c r="CQ36">
        <v>1.771234</v>
      </c>
      <c r="CR36">
        <v>0.84606800000000004</v>
      </c>
      <c r="CS36">
        <v>1.3710979999999999</v>
      </c>
      <c r="CT36">
        <v>0.49598399999999998</v>
      </c>
      <c r="CU36">
        <v>0.83735000000000004</v>
      </c>
      <c r="CV36">
        <v>0.76750700000000005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80.908770000000018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687.78989999999999</v>
      </c>
      <c r="L37">
        <v>341.27480000000003</v>
      </c>
      <c r="M37">
        <v>92.91</v>
      </c>
      <c r="N37">
        <v>119.136178</v>
      </c>
      <c r="O37">
        <v>124.789163</v>
      </c>
      <c r="P37">
        <v>68.778823000000003</v>
      </c>
      <c r="Q37">
        <v>0</v>
      </c>
      <c r="R37">
        <v>42.846212999999999</v>
      </c>
      <c r="S37">
        <v>26.616266</v>
      </c>
      <c r="T37">
        <v>0</v>
      </c>
      <c r="U37">
        <v>348.79349999999999</v>
      </c>
      <c r="V37">
        <v>14.25</v>
      </c>
      <c r="W37">
        <v>32.777999999999999</v>
      </c>
      <c r="X37">
        <v>98.34375</v>
      </c>
      <c r="Y37">
        <v>0</v>
      </c>
      <c r="Z37">
        <v>6.5537999999999998</v>
      </c>
      <c r="AA37">
        <v>28.09872</v>
      </c>
      <c r="AB37">
        <v>27.422225999999998</v>
      </c>
      <c r="AC37">
        <v>10.024682</v>
      </c>
      <c r="AD37">
        <v>9.4297959999999996</v>
      </c>
      <c r="AE37">
        <v>17.006554999999999</v>
      </c>
      <c r="AF37">
        <v>8.3321880000000004</v>
      </c>
      <c r="AG37">
        <v>42.599863999999997</v>
      </c>
      <c r="AH37">
        <v>72.411394000000001</v>
      </c>
      <c r="AI37">
        <v>0</v>
      </c>
      <c r="AJ37">
        <v>0</v>
      </c>
      <c r="AK37">
        <v>26.161387999999999</v>
      </c>
      <c r="AL37">
        <v>12.782</v>
      </c>
      <c r="AM37">
        <v>16.345120999999999</v>
      </c>
      <c r="AN37">
        <v>0.68552299999999999</v>
      </c>
      <c r="AO37">
        <v>0</v>
      </c>
      <c r="AP37">
        <v>0</v>
      </c>
      <c r="AQ37">
        <v>38.022941000000003</v>
      </c>
      <c r="AR37">
        <v>39.744</v>
      </c>
      <c r="AS37">
        <v>26.904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80.29821800000002</v>
      </c>
      <c r="BA37">
        <f t="shared" si="1"/>
        <v>2476.1258090000001</v>
      </c>
      <c r="BB37">
        <v>34</v>
      </c>
      <c r="BD37">
        <v>7.82</v>
      </c>
      <c r="BE37">
        <v>1.95</v>
      </c>
      <c r="BF37">
        <v>2.25</v>
      </c>
      <c r="BG37">
        <v>1.84</v>
      </c>
      <c r="BH37">
        <v>6.23</v>
      </c>
      <c r="BI37">
        <v>1.35</v>
      </c>
      <c r="BJ37">
        <v>1.33</v>
      </c>
      <c r="BK37">
        <v>1.82</v>
      </c>
      <c r="BL37">
        <v>0.92</v>
      </c>
      <c r="BM37">
        <v>0.2</v>
      </c>
      <c r="BN37">
        <v>3.57</v>
      </c>
      <c r="BO37">
        <v>3.78</v>
      </c>
      <c r="BP37">
        <v>0.26</v>
      </c>
      <c r="BQ37">
        <v>2.02</v>
      </c>
      <c r="BR37">
        <v>2.19</v>
      </c>
      <c r="BS37">
        <v>1.64</v>
      </c>
      <c r="BT37">
        <v>2.9693329999999998</v>
      </c>
      <c r="BU37">
        <v>1.341844</v>
      </c>
      <c r="BV37">
        <v>1.9961869999999999</v>
      </c>
      <c r="BW37">
        <v>1.9429620000000001</v>
      </c>
      <c r="BX37">
        <v>1.959684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1.870228</v>
      </c>
      <c r="CL37">
        <v>1.938104</v>
      </c>
      <c r="CM37">
        <v>3.5116900000000002</v>
      </c>
      <c r="CN37">
        <v>3.542468</v>
      </c>
      <c r="CO37">
        <v>0</v>
      </c>
      <c r="CP37">
        <v>4.2581249999999997</v>
      </c>
      <c r="CQ37">
        <v>1.771234</v>
      </c>
      <c r="CR37">
        <v>0.84606800000000004</v>
      </c>
      <c r="CS37">
        <v>1.3710979999999999</v>
      </c>
      <c r="CT37">
        <v>0.49598399999999998</v>
      </c>
      <c r="CU37">
        <v>0.41867500000000002</v>
      </c>
      <c r="CV37">
        <v>0.57562999999999998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80.29821800000002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687.78989999999999</v>
      </c>
      <c r="L38">
        <v>331.27480000000003</v>
      </c>
      <c r="M38">
        <v>92.91</v>
      </c>
      <c r="N38">
        <v>119.136178</v>
      </c>
      <c r="O38">
        <v>124.789163</v>
      </c>
      <c r="P38">
        <v>68.778823000000003</v>
      </c>
      <c r="Q38">
        <v>0</v>
      </c>
      <c r="R38">
        <v>42.846212999999999</v>
      </c>
      <c r="S38">
        <v>26.616266</v>
      </c>
      <c r="T38">
        <v>0</v>
      </c>
      <c r="U38">
        <v>348.97500000000002</v>
      </c>
      <c r="V38">
        <v>14.25</v>
      </c>
      <c r="W38">
        <v>32.777999999999999</v>
      </c>
      <c r="X38">
        <v>98.34375</v>
      </c>
      <c r="Y38">
        <v>0</v>
      </c>
      <c r="Z38">
        <v>6.5537999999999998</v>
      </c>
      <c r="AA38">
        <v>28.09872</v>
      </c>
      <c r="AB38">
        <v>27.422225999999998</v>
      </c>
      <c r="AC38">
        <v>10.024682</v>
      </c>
      <c r="AD38">
        <v>0</v>
      </c>
      <c r="AE38">
        <v>17.006554999999999</v>
      </c>
      <c r="AF38">
        <v>8.3321880000000004</v>
      </c>
      <c r="AG38">
        <v>42.599863999999997</v>
      </c>
      <c r="AH38">
        <v>72.411394000000001</v>
      </c>
      <c r="AI38">
        <v>0</v>
      </c>
      <c r="AJ38">
        <v>0</v>
      </c>
      <c r="AK38">
        <v>26.161387999999999</v>
      </c>
      <c r="AL38">
        <v>12.782</v>
      </c>
      <c r="AM38">
        <v>16.345120999999999</v>
      </c>
      <c r="AN38">
        <v>0.68552299999999999</v>
      </c>
      <c r="AO38">
        <v>0</v>
      </c>
      <c r="AP38">
        <v>0</v>
      </c>
      <c r="AQ38">
        <v>38.022941000000003</v>
      </c>
      <c r="AR38">
        <v>39.744</v>
      </c>
      <c r="AS38">
        <v>26.904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80.29821800000002</v>
      </c>
      <c r="BA38">
        <f t="shared" si="1"/>
        <v>2456.8775130000004</v>
      </c>
      <c r="BB38">
        <v>35</v>
      </c>
      <c r="BD38">
        <v>7.82</v>
      </c>
      <c r="BE38">
        <v>1.95</v>
      </c>
      <c r="BF38">
        <v>2.25</v>
      </c>
      <c r="BG38">
        <v>1.84</v>
      </c>
      <c r="BH38">
        <v>6.23</v>
      </c>
      <c r="BI38">
        <v>1.35</v>
      </c>
      <c r="BJ38">
        <v>1.33</v>
      </c>
      <c r="BK38">
        <v>1.82</v>
      </c>
      <c r="BL38">
        <v>0.92</v>
      </c>
      <c r="BM38">
        <v>0.2</v>
      </c>
      <c r="BN38">
        <v>3.57</v>
      </c>
      <c r="BO38">
        <v>3.78</v>
      </c>
      <c r="BP38">
        <v>0.26</v>
      </c>
      <c r="BQ38">
        <v>2.02</v>
      </c>
      <c r="BR38">
        <v>2.19</v>
      </c>
      <c r="BS38">
        <v>1.64</v>
      </c>
      <c r="BT38">
        <v>2.9693329999999998</v>
      </c>
      <c r="BU38">
        <v>1.341844</v>
      </c>
      <c r="BV38">
        <v>1.9961869999999999</v>
      </c>
      <c r="BW38">
        <v>1.9429620000000001</v>
      </c>
      <c r="BX38">
        <v>1.959684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1.870228</v>
      </c>
      <c r="CL38">
        <v>1.938104</v>
      </c>
      <c r="CM38">
        <v>3.5116900000000002</v>
      </c>
      <c r="CN38">
        <v>3.542468</v>
      </c>
      <c r="CO38">
        <v>0</v>
      </c>
      <c r="CP38">
        <v>4.2581249999999997</v>
      </c>
      <c r="CQ38">
        <v>1.771234</v>
      </c>
      <c r="CR38">
        <v>0.84606800000000004</v>
      </c>
      <c r="CS38">
        <v>1.3710979999999999</v>
      </c>
      <c r="CT38">
        <v>0.49598399999999998</v>
      </c>
      <c r="CU38">
        <v>0.41867500000000002</v>
      </c>
      <c r="CV38">
        <v>0.57562999999999998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80.29821800000002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637.53300000000002</v>
      </c>
      <c r="L39">
        <v>316.4307</v>
      </c>
      <c r="M39">
        <v>92.91</v>
      </c>
      <c r="N39">
        <v>119.136178</v>
      </c>
      <c r="O39">
        <v>124.789163</v>
      </c>
      <c r="P39">
        <v>68.778823000000003</v>
      </c>
      <c r="Q39">
        <v>0</v>
      </c>
      <c r="R39">
        <v>42.846212999999999</v>
      </c>
      <c r="S39">
        <v>26.616266</v>
      </c>
      <c r="T39">
        <v>0</v>
      </c>
      <c r="U39">
        <v>348.97500000000002</v>
      </c>
      <c r="V39">
        <v>14.25</v>
      </c>
      <c r="W39">
        <v>32.777999999999999</v>
      </c>
      <c r="X39">
        <v>98.34375</v>
      </c>
      <c r="Y39">
        <v>0</v>
      </c>
      <c r="Z39">
        <v>6.5537999999999998</v>
      </c>
      <c r="AA39">
        <v>28.09872</v>
      </c>
      <c r="AB39">
        <v>27.422225999999998</v>
      </c>
      <c r="AC39">
        <v>10.024682</v>
      </c>
      <c r="AD39">
        <v>0</v>
      </c>
      <c r="AE39">
        <v>17.006554999999999</v>
      </c>
      <c r="AF39">
        <v>8.3321880000000004</v>
      </c>
      <c r="AG39">
        <v>42.599863999999997</v>
      </c>
      <c r="AH39">
        <v>48.274262999999998</v>
      </c>
      <c r="AI39">
        <v>0</v>
      </c>
      <c r="AJ39">
        <v>0</v>
      </c>
      <c r="AK39">
        <v>26.161387999999999</v>
      </c>
      <c r="AL39">
        <v>12.782</v>
      </c>
      <c r="AM39">
        <v>16.345120999999999</v>
      </c>
      <c r="AN39">
        <v>0.82262800000000003</v>
      </c>
      <c r="AO39">
        <v>0</v>
      </c>
      <c r="AP39">
        <v>0</v>
      </c>
      <c r="AQ39">
        <v>38.022941000000003</v>
      </c>
      <c r="AR39">
        <v>39.744</v>
      </c>
      <c r="AS39">
        <v>32.688360000000003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80.106341000000015</v>
      </c>
      <c r="BA39">
        <f t="shared" si="1"/>
        <v>2373.36897</v>
      </c>
      <c r="BB39">
        <v>36</v>
      </c>
      <c r="BD39">
        <v>7.82</v>
      </c>
      <c r="BE39">
        <v>1.95</v>
      </c>
      <c r="BF39">
        <v>2.25</v>
      </c>
      <c r="BG39">
        <v>1.84</v>
      </c>
      <c r="BH39">
        <v>6.23</v>
      </c>
      <c r="BI39">
        <v>1.35</v>
      </c>
      <c r="BJ39">
        <v>1.33</v>
      </c>
      <c r="BK39">
        <v>1.82</v>
      </c>
      <c r="BL39">
        <v>0.92</v>
      </c>
      <c r="BM39">
        <v>0.2</v>
      </c>
      <c r="BN39">
        <v>3.57</v>
      </c>
      <c r="BO39">
        <v>3.78</v>
      </c>
      <c r="BP39">
        <v>0.26</v>
      </c>
      <c r="BQ39">
        <v>2.02</v>
      </c>
      <c r="BR39">
        <v>2.19</v>
      </c>
      <c r="BS39">
        <v>1.64</v>
      </c>
      <c r="BT39">
        <v>2.9693329999999998</v>
      </c>
      <c r="BU39">
        <v>1.341844</v>
      </c>
      <c r="BV39">
        <v>1.9961869999999999</v>
      </c>
      <c r="BW39">
        <v>1.9429620000000001</v>
      </c>
      <c r="BX39">
        <v>1.959684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1.870228</v>
      </c>
      <c r="CL39">
        <v>1.938104</v>
      </c>
      <c r="CM39">
        <v>3.5116900000000002</v>
      </c>
      <c r="CN39">
        <v>3.542468</v>
      </c>
      <c r="CO39">
        <v>0</v>
      </c>
      <c r="CP39">
        <v>4.2581249999999997</v>
      </c>
      <c r="CQ39">
        <v>1.771234</v>
      </c>
      <c r="CR39">
        <v>0.84606800000000004</v>
      </c>
      <c r="CS39">
        <v>1.3710979999999999</v>
      </c>
      <c r="CT39">
        <v>0.49598399999999998</v>
      </c>
      <c r="CU39">
        <v>0.41867500000000002</v>
      </c>
      <c r="CV39">
        <v>0.38375300000000001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80.106341000000015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637.53300000000002</v>
      </c>
      <c r="L40">
        <v>360.3107</v>
      </c>
      <c r="M40">
        <v>92.91</v>
      </c>
      <c r="N40">
        <v>119.136178</v>
      </c>
      <c r="O40">
        <v>124.789163</v>
      </c>
      <c r="P40">
        <v>68.778823000000003</v>
      </c>
      <c r="Q40">
        <v>0</v>
      </c>
      <c r="R40">
        <v>42.846212999999999</v>
      </c>
      <c r="S40">
        <v>26.616266</v>
      </c>
      <c r="T40">
        <v>0</v>
      </c>
      <c r="U40">
        <v>348.97500000000002</v>
      </c>
      <c r="V40">
        <v>14.25</v>
      </c>
      <c r="W40">
        <v>32.777999999999999</v>
      </c>
      <c r="X40">
        <v>98.34375</v>
      </c>
      <c r="Y40">
        <v>0</v>
      </c>
      <c r="Z40">
        <v>6.5537999999999998</v>
      </c>
      <c r="AA40">
        <v>14.04936</v>
      </c>
      <c r="AB40">
        <v>27.422225999999998</v>
      </c>
      <c r="AC40">
        <v>10.024682</v>
      </c>
      <c r="AD40">
        <v>0</v>
      </c>
      <c r="AE40">
        <v>17.006554999999999</v>
      </c>
      <c r="AF40">
        <v>8.3321880000000004</v>
      </c>
      <c r="AG40">
        <v>42.599863999999997</v>
      </c>
      <c r="AH40">
        <v>24.137131</v>
      </c>
      <c r="AI40">
        <v>0</v>
      </c>
      <c r="AJ40">
        <v>0</v>
      </c>
      <c r="AK40">
        <v>26.161387999999999</v>
      </c>
      <c r="AL40">
        <v>12.782</v>
      </c>
      <c r="AM40">
        <v>16.345120999999999</v>
      </c>
      <c r="AN40">
        <v>0.82262800000000003</v>
      </c>
      <c r="AO40">
        <v>0</v>
      </c>
      <c r="AP40">
        <v>0</v>
      </c>
      <c r="AQ40">
        <v>38.022941000000003</v>
      </c>
      <c r="AR40">
        <v>39.744</v>
      </c>
      <c r="AS40">
        <v>32.688360000000003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79.779136000000022</v>
      </c>
      <c r="BA40">
        <f t="shared" si="1"/>
        <v>2378.7352729999998</v>
      </c>
      <c r="BB40">
        <v>37</v>
      </c>
      <c r="BD40">
        <v>7.82</v>
      </c>
      <c r="BE40">
        <v>1.95</v>
      </c>
      <c r="BF40">
        <v>2.25</v>
      </c>
      <c r="BG40">
        <v>1.84</v>
      </c>
      <c r="BH40">
        <v>6.23</v>
      </c>
      <c r="BI40">
        <v>1.35</v>
      </c>
      <c r="BJ40">
        <v>1.33</v>
      </c>
      <c r="BK40">
        <v>1.82</v>
      </c>
      <c r="BL40">
        <v>0.92</v>
      </c>
      <c r="BM40">
        <v>0.2</v>
      </c>
      <c r="BN40">
        <v>3.57</v>
      </c>
      <c r="BO40">
        <v>3.78</v>
      </c>
      <c r="BP40">
        <v>0.26</v>
      </c>
      <c r="BQ40">
        <v>2.02</v>
      </c>
      <c r="BR40">
        <v>2.19</v>
      </c>
      <c r="BS40">
        <v>1.64</v>
      </c>
      <c r="BT40">
        <v>2.9693329999999998</v>
      </c>
      <c r="BU40">
        <v>1.341844</v>
      </c>
      <c r="BV40">
        <v>1.9961869999999999</v>
      </c>
      <c r="BW40">
        <v>1.9429620000000001</v>
      </c>
      <c r="BX40">
        <v>1.959684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1.870228</v>
      </c>
      <c r="CL40">
        <v>1.938104</v>
      </c>
      <c r="CM40">
        <v>3.5116900000000002</v>
      </c>
      <c r="CN40">
        <v>3.542468</v>
      </c>
      <c r="CO40">
        <v>0</v>
      </c>
      <c r="CP40">
        <v>4.2581249999999997</v>
      </c>
      <c r="CQ40">
        <v>1.771234</v>
      </c>
      <c r="CR40">
        <v>0.84606800000000004</v>
      </c>
      <c r="CS40">
        <v>1.3710979999999999</v>
      </c>
      <c r="CT40">
        <v>0.49598399999999998</v>
      </c>
      <c r="CU40">
        <v>0.28334599999999999</v>
      </c>
      <c r="CV40">
        <v>0.19187699999999999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79.779136000000022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637.53300000000002</v>
      </c>
      <c r="L41">
        <v>412.76589999999999</v>
      </c>
      <c r="M41">
        <v>92.91</v>
      </c>
      <c r="N41">
        <v>119.136178</v>
      </c>
      <c r="O41">
        <v>124.789163</v>
      </c>
      <c r="P41">
        <v>68.778823000000003</v>
      </c>
      <c r="Q41">
        <v>0</v>
      </c>
      <c r="R41">
        <v>42.846212999999999</v>
      </c>
      <c r="S41">
        <v>26.616266</v>
      </c>
      <c r="T41">
        <v>0</v>
      </c>
      <c r="U41">
        <v>348.97500000000002</v>
      </c>
      <c r="V41">
        <v>14.25</v>
      </c>
      <c r="W41">
        <v>44.377769999999998</v>
      </c>
      <c r="X41">
        <v>145.58375000000001</v>
      </c>
      <c r="Y41">
        <v>0</v>
      </c>
      <c r="Z41">
        <v>0</v>
      </c>
      <c r="AA41">
        <v>0</v>
      </c>
      <c r="AB41">
        <v>27.422225999999998</v>
      </c>
      <c r="AC41">
        <v>10.024682</v>
      </c>
      <c r="AD41">
        <v>0</v>
      </c>
      <c r="AE41">
        <v>17.006554999999999</v>
      </c>
      <c r="AF41">
        <v>8.3321880000000004</v>
      </c>
      <c r="AG41">
        <v>42.599863999999997</v>
      </c>
      <c r="AH41">
        <v>0</v>
      </c>
      <c r="AI41">
        <v>0</v>
      </c>
      <c r="AJ41">
        <v>0</v>
      </c>
      <c r="AK41">
        <v>26.161387999999999</v>
      </c>
      <c r="AL41">
        <v>12.782</v>
      </c>
      <c r="AM41">
        <v>16.345120999999999</v>
      </c>
      <c r="AN41">
        <v>0.82262800000000003</v>
      </c>
      <c r="AO41">
        <v>0</v>
      </c>
      <c r="AP41">
        <v>5.7645</v>
      </c>
      <c r="AQ41">
        <v>38.022941000000003</v>
      </c>
      <c r="AR41">
        <v>52.44</v>
      </c>
      <c r="AS41">
        <v>31.897383000000001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79.303913000000023</v>
      </c>
      <c r="BA41">
        <f t="shared" si="1"/>
        <v>2462.4842520000007</v>
      </c>
      <c r="BB41">
        <v>38</v>
      </c>
      <c r="BD41">
        <v>7.82</v>
      </c>
      <c r="BE41">
        <v>1.95</v>
      </c>
      <c r="BF41">
        <v>2.25</v>
      </c>
      <c r="BG41">
        <v>1.84</v>
      </c>
      <c r="BH41">
        <v>6.23</v>
      </c>
      <c r="BI41">
        <v>1.35</v>
      </c>
      <c r="BJ41">
        <v>1.33</v>
      </c>
      <c r="BK41">
        <v>1.82</v>
      </c>
      <c r="BL41">
        <v>0.92</v>
      </c>
      <c r="BM41">
        <v>0.2</v>
      </c>
      <c r="BN41">
        <v>3.57</v>
      </c>
      <c r="BO41">
        <v>3.78</v>
      </c>
      <c r="BP41">
        <v>0.26</v>
      </c>
      <c r="BQ41">
        <v>2.02</v>
      </c>
      <c r="BR41">
        <v>2.19</v>
      </c>
      <c r="BS41">
        <v>1.64</v>
      </c>
      <c r="BT41">
        <v>2.9693329999999998</v>
      </c>
      <c r="BU41">
        <v>1.341844</v>
      </c>
      <c r="BV41">
        <v>1.9961869999999999</v>
      </c>
      <c r="BW41">
        <v>1.9429620000000001</v>
      </c>
      <c r="BX41">
        <v>1.959684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1.870228</v>
      </c>
      <c r="CL41">
        <v>1.938104</v>
      </c>
      <c r="CM41">
        <v>3.5116900000000002</v>
      </c>
      <c r="CN41">
        <v>3.542468</v>
      </c>
      <c r="CO41">
        <v>0</v>
      </c>
      <c r="CP41">
        <v>4.2581249999999997</v>
      </c>
      <c r="CQ41">
        <v>1.771234</v>
      </c>
      <c r="CR41">
        <v>0.84606800000000004</v>
      </c>
      <c r="CS41">
        <v>1.3710979999999999</v>
      </c>
      <c r="CT41">
        <v>0.49598399999999998</v>
      </c>
      <c r="CU41">
        <v>0</v>
      </c>
      <c r="CV41">
        <v>0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79.303913000000023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637.53300000000002</v>
      </c>
      <c r="L42">
        <v>412.76589999999999</v>
      </c>
      <c r="M42">
        <v>92.91</v>
      </c>
      <c r="N42">
        <v>119.136178</v>
      </c>
      <c r="O42">
        <v>124.789163</v>
      </c>
      <c r="P42">
        <v>68.778823000000003</v>
      </c>
      <c r="Q42">
        <v>0</v>
      </c>
      <c r="R42">
        <v>42.846212999999999</v>
      </c>
      <c r="S42">
        <v>26.616266</v>
      </c>
      <c r="T42">
        <v>0</v>
      </c>
      <c r="U42">
        <v>348.97500000000002</v>
      </c>
      <c r="V42">
        <v>14.25</v>
      </c>
      <c r="W42">
        <v>44.377769999999998</v>
      </c>
      <c r="X42">
        <v>145.58375000000001</v>
      </c>
      <c r="Y42">
        <v>0</v>
      </c>
      <c r="Z42">
        <v>0</v>
      </c>
      <c r="AA42">
        <v>0</v>
      </c>
      <c r="AB42">
        <v>13.600092</v>
      </c>
      <c r="AC42">
        <v>10.024682</v>
      </c>
      <c r="AD42">
        <v>0</v>
      </c>
      <c r="AE42">
        <v>17.006554999999999</v>
      </c>
      <c r="AF42">
        <v>8.3321880000000004</v>
      </c>
      <c r="AG42">
        <v>42.599863999999997</v>
      </c>
      <c r="AH42">
        <v>0</v>
      </c>
      <c r="AI42">
        <v>0</v>
      </c>
      <c r="AJ42">
        <v>0</v>
      </c>
      <c r="AK42">
        <v>26.161387999999999</v>
      </c>
      <c r="AL42">
        <v>12.782</v>
      </c>
      <c r="AM42">
        <v>16.345120999999999</v>
      </c>
      <c r="AN42">
        <v>0.82262800000000003</v>
      </c>
      <c r="AO42">
        <v>0</v>
      </c>
      <c r="AP42">
        <v>5.7645</v>
      </c>
      <c r="AQ42">
        <v>38.022941000000003</v>
      </c>
      <c r="AR42">
        <v>52.44</v>
      </c>
      <c r="AS42">
        <v>31.897383000000001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79.323913000000005</v>
      </c>
      <c r="BA42">
        <f t="shared" si="1"/>
        <v>2448.6821180000006</v>
      </c>
      <c r="BB42">
        <v>39</v>
      </c>
      <c r="BD42">
        <v>7.82</v>
      </c>
      <c r="BE42">
        <v>1.95</v>
      </c>
      <c r="BF42">
        <v>2.25</v>
      </c>
      <c r="BG42">
        <v>1.84</v>
      </c>
      <c r="BH42">
        <v>6.23</v>
      </c>
      <c r="BI42">
        <v>1.36</v>
      </c>
      <c r="BJ42">
        <v>1.34</v>
      </c>
      <c r="BK42">
        <v>1.82</v>
      </c>
      <c r="BL42">
        <v>0.92</v>
      </c>
      <c r="BM42">
        <v>0.2</v>
      </c>
      <c r="BN42">
        <v>3.57</v>
      </c>
      <c r="BO42">
        <v>3.78</v>
      </c>
      <c r="BP42">
        <v>0.26</v>
      </c>
      <c r="BQ42">
        <v>2.02</v>
      </c>
      <c r="BR42">
        <v>2.19</v>
      </c>
      <c r="BS42">
        <v>1.64</v>
      </c>
      <c r="BT42">
        <v>2.9693329999999998</v>
      </c>
      <c r="BU42">
        <v>1.341844</v>
      </c>
      <c r="BV42">
        <v>1.9961869999999999</v>
      </c>
      <c r="BW42">
        <v>1.9429620000000001</v>
      </c>
      <c r="BX42">
        <v>1.959684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1.870228</v>
      </c>
      <c r="CL42">
        <v>1.938104</v>
      </c>
      <c r="CM42">
        <v>3.5116900000000002</v>
      </c>
      <c r="CN42">
        <v>3.542468</v>
      </c>
      <c r="CO42">
        <v>0</v>
      </c>
      <c r="CP42">
        <v>4.2581249999999997</v>
      </c>
      <c r="CQ42">
        <v>1.771234</v>
      </c>
      <c r="CR42">
        <v>0.84606800000000004</v>
      </c>
      <c r="CS42">
        <v>1.3710979999999999</v>
      </c>
      <c r="CT42">
        <v>0.49598399999999998</v>
      </c>
      <c r="CU42">
        <v>0</v>
      </c>
      <c r="CV42">
        <v>0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79.323913000000005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600.09299999999996</v>
      </c>
      <c r="L43">
        <v>412.76589999999999</v>
      </c>
      <c r="M43">
        <v>92.91</v>
      </c>
      <c r="N43">
        <v>119.136178</v>
      </c>
      <c r="O43">
        <v>124.789163</v>
      </c>
      <c r="P43">
        <v>68.778823000000003</v>
      </c>
      <c r="Q43">
        <v>0</v>
      </c>
      <c r="R43">
        <v>42.846212999999999</v>
      </c>
      <c r="S43">
        <v>26.616266</v>
      </c>
      <c r="T43">
        <v>0</v>
      </c>
      <c r="U43">
        <v>348.97500000000002</v>
      </c>
      <c r="V43">
        <v>14.25</v>
      </c>
      <c r="W43">
        <v>44.377769999999998</v>
      </c>
      <c r="X43">
        <v>145.58375000000001</v>
      </c>
      <c r="Y43">
        <v>0</v>
      </c>
      <c r="Z43">
        <v>0</v>
      </c>
      <c r="AA43">
        <v>0</v>
      </c>
      <c r="AB43">
        <v>13.711114</v>
      </c>
      <c r="AC43">
        <v>0</v>
      </c>
      <c r="AD43">
        <v>0</v>
      </c>
      <c r="AE43">
        <v>17.006554999999999</v>
      </c>
      <c r="AF43">
        <v>8.3321880000000004</v>
      </c>
      <c r="AG43">
        <v>42.599863999999997</v>
      </c>
      <c r="AH43">
        <v>0</v>
      </c>
      <c r="AI43">
        <v>0</v>
      </c>
      <c r="AJ43">
        <v>0</v>
      </c>
      <c r="AK43">
        <v>26.161387999999999</v>
      </c>
      <c r="AL43">
        <v>24.402000000000001</v>
      </c>
      <c r="AM43">
        <v>16.345120999999999</v>
      </c>
      <c r="AN43">
        <v>0.82262800000000003</v>
      </c>
      <c r="AO43">
        <v>0</v>
      </c>
      <c r="AP43">
        <v>5.6364000000000001</v>
      </c>
      <c r="AQ43">
        <v>38.022941000000003</v>
      </c>
      <c r="AR43">
        <v>52.44</v>
      </c>
      <c r="AS43">
        <v>31.897383000000001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79.345316000000025</v>
      </c>
      <c r="BA43">
        <f t="shared" si="1"/>
        <v>2412.8417609999992</v>
      </c>
      <c r="BB43">
        <v>40</v>
      </c>
      <c r="BD43">
        <v>7.82</v>
      </c>
      <c r="BE43">
        <v>1.95</v>
      </c>
      <c r="BF43">
        <v>2.25</v>
      </c>
      <c r="BG43">
        <v>1.84</v>
      </c>
      <c r="BH43">
        <v>6.23</v>
      </c>
      <c r="BI43">
        <v>1.36</v>
      </c>
      <c r="BJ43">
        <v>1.34</v>
      </c>
      <c r="BK43">
        <v>1.82</v>
      </c>
      <c r="BL43">
        <v>0.92</v>
      </c>
      <c r="BM43">
        <v>0.2</v>
      </c>
      <c r="BN43">
        <v>3.57</v>
      </c>
      <c r="BO43">
        <v>3.78</v>
      </c>
      <c r="BP43">
        <v>0.26</v>
      </c>
      <c r="BQ43">
        <v>2.02</v>
      </c>
      <c r="BR43">
        <v>2.19</v>
      </c>
      <c r="BS43">
        <v>1.64</v>
      </c>
      <c r="BT43">
        <v>2.9693329999999998</v>
      </c>
      <c r="BU43">
        <v>1.341844</v>
      </c>
      <c r="BV43">
        <v>2.0175900000000002</v>
      </c>
      <c r="BW43">
        <v>1.9429620000000001</v>
      </c>
      <c r="BX43">
        <v>1.959684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1.870228</v>
      </c>
      <c r="CL43">
        <v>1.938104</v>
      </c>
      <c r="CM43">
        <v>3.5116900000000002</v>
      </c>
      <c r="CN43">
        <v>3.542468</v>
      </c>
      <c r="CO43">
        <v>0</v>
      </c>
      <c r="CP43">
        <v>4.2581249999999997</v>
      </c>
      <c r="CQ43">
        <v>1.771234</v>
      </c>
      <c r="CR43">
        <v>0.84606800000000004</v>
      </c>
      <c r="CS43">
        <v>1.3710979999999999</v>
      </c>
      <c r="CT43">
        <v>0.49598399999999998</v>
      </c>
      <c r="CU43">
        <v>0</v>
      </c>
      <c r="CV43">
        <v>0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79.345316000000025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600.09299999999996</v>
      </c>
      <c r="L44">
        <v>412.76589999999999</v>
      </c>
      <c r="M44">
        <v>92.91</v>
      </c>
      <c r="N44">
        <v>119.136178</v>
      </c>
      <c r="O44">
        <v>124.789163</v>
      </c>
      <c r="P44">
        <v>68.778823000000003</v>
      </c>
      <c r="Q44">
        <v>0</v>
      </c>
      <c r="R44">
        <v>42.846212999999999</v>
      </c>
      <c r="S44">
        <v>26.616266</v>
      </c>
      <c r="T44">
        <v>0</v>
      </c>
      <c r="U44">
        <v>348.97500000000002</v>
      </c>
      <c r="V44">
        <v>14.25</v>
      </c>
      <c r="W44">
        <v>44.377769999999998</v>
      </c>
      <c r="X44">
        <v>145.58375000000001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17.006554999999999</v>
      </c>
      <c r="AF44">
        <v>8.3321880000000004</v>
      </c>
      <c r="AG44">
        <v>42.599863999999997</v>
      </c>
      <c r="AH44">
        <v>0</v>
      </c>
      <c r="AI44">
        <v>0</v>
      </c>
      <c r="AJ44">
        <v>0</v>
      </c>
      <c r="AK44">
        <v>26.161387999999999</v>
      </c>
      <c r="AL44">
        <v>82.501999999999995</v>
      </c>
      <c r="AM44">
        <v>16.345120999999999</v>
      </c>
      <c r="AN44">
        <v>0.82262800000000003</v>
      </c>
      <c r="AO44">
        <v>0</v>
      </c>
      <c r="AP44">
        <v>5.6364000000000001</v>
      </c>
      <c r="AQ44">
        <v>38.022941000000003</v>
      </c>
      <c r="AR44">
        <v>39.744</v>
      </c>
      <c r="AS44">
        <v>31.897383000000001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79.435494000000006</v>
      </c>
      <c r="BA44">
        <f t="shared" si="1"/>
        <v>2444.6248249999994</v>
      </c>
      <c r="BB44">
        <v>41</v>
      </c>
      <c r="BD44">
        <v>7.82</v>
      </c>
      <c r="BE44">
        <v>1.95</v>
      </c>
      <c r="BF44">
        <v>2.25</v>
      </c>
      <c r="BG44">
        <v>1.84</v>
      </c>
      <c r="BH44">
        <v>6.23</v>
      </c>
      <c r="BI44">
        <v>1.41</v>
      </c>
      <c r="BJ44">
        <v>1.38</v>
      </c>
      <c r="BK44">
        <v>1.82</v>
      </c>
      <c r="BL44">
        <v>0.92</v>
      </c>
      <c r="BM44">
        <v>0.2</v>
      </c>
      <c r="BN44">
        <v>3.57</v>
      </c>
      <c r="BO44">
        <v>3.78</v>
      </c>
      <c r="BP44">
        <v>0.26</v>
      </c>
      <c r="BQ44">
        <v>2.02</v>
      </c>
      <c r="BR44">
        <v>2.19</v>
      </c>
      <c r="BS44">
        <v>1.64</v>
      </c>
      <c r="BT44">
        <v>2.9693329999999998</v>
      </c>
      <c r="BU44">
        <v>1.341844</v>
      </c>
      <c r="BV44">
        <v>2.0177679999999998</v>
      </c>
      <c r="BW44">
        <v>1.9429620000000001</v>
      </c>
      <c r="BX44">
        <v>1.959684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1.870228</v>
      </c>
      <c r="CL44">
        <v>1.938104</v>
      </c>
      <c r="CM44">
        <v>3.5116900000000002</v>
      </c>
      <c r="CN44">
        <v>3.542468</v>
      </c>
      <c r="CO44">
        <v>0</v>
      </c>
      <c r="CP44">
        <v>4.2581249999999997</v>
      </c>
      <c r="CQ44">
        <v>1.771234</v>
      </c>
      <c r="CR44">
        <v>0.84606800000000004</v>
      </c>
      <c r="CS44">
        <v>1.3710979999999999</v>
      </c>
      <c r="CT44">
        <v>0.49598399999999998</v>
      </c>
      <c r="CU44">
        <v>0</v>
      </c>
      <c r="CV44">
        <v>0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79.435494000000006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600.09299999999996</v>
      </c>
      <c r="L45">
        <v>346.82649199999997</v>
      </c>
      <c r="M45">
        <v>92.91</v>
      </c>
      <c r="N45">
        <v>119.136178</v>
      </c>
      <c r="O45">
        <v>124.789163</v>
      </c>
      <c r="P45">
        <v>68.778823000000003</v>
      </c>
      <c r="Q45">
        <v>0</v>
      </c>
      <c r="R45">
        <v>42.846212999999999</v>
      </c>
      <c r="S45">
        <v>26.616266</v>
      </c>
      <c r="T45">
        <v>0</v>
      </c>
      <c r="U45">
        <v>348.97500000000002</v>
      </c>
      <c r="V45">
        <v>14.25</v>
      </c>
      <c r="W45">
        <v>44.377769999999998</v>
      </c>
      <c r="X45">
        <v>145.58375000000001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17.006554999999999</v>
      </c>
      <c r="AF45">
        <v>8.3321880000000004</v>
      </c>
      <c r="AG45">
        <v>42.599863999999997</v>
      </c>
      <c r="AH45">
        <v>0</v>
      </c>
      <c r="AI45">
        <v>0</v>
      </c>
      <c r="AJ45">
        <v>0</v>
      </c>
      <c r="AK45">
        <v>26.161387999999999</v>
      </c>
      <c r="AL45">
        <v>82.501999999999995</v>
      </c>
      <c r="AM45">
        <v>16.345120999999999</v>
      </c>
      <c r="AN45">
        <v>0.82262800000000003</v>
      </c>
      <c r="AO45">
        <v>0</v>
      </c>
      <c r="AP45">
        <v>5.6364000000000001</v>
      </c>
      <c r="AQ45">
        <v>38.022941000000003</v>
      </c>
      <c r="AR45">
        <v>39.744</v>
      </c>
      <c r="AS45">
        <v>31.897383000000001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79.435494000000006</v>
      </c>
      <c r="BA45">
        <f t="shared" si="1"/>
        <v>2378.6854170000001</v>
      </c>
      <c r="BB45">
        <v>42</v>
      </c>
      <c r="BD45">
        <v>7.82</v>
      </c>
      <c r="BE45">
        <v>1.95</v>
      </c>
      <c r="BF45">
        <v>2.25</v>
      </c>
      <c r="BG45">
        <v>1.84</v>
      </c>
      <c r="BH45">
        <v>6.23</v>
      </c>
      <c r="BI45">
        <v>1.41</v>
      </c>
      <c r="BJ45">
        <v>1.38</v>
      </c>
      <c r="BK45">
        <v>1.82</v>
      </c>
      <c r="BL45">
        <v>0.92</v>
      </c>
      <c r="BM45">
        <v>0.2</v>
      </c>
      <c r="BN45">
        <v>3.57</v>
      </c>
      <c r="BO45">
        <v>3.78</v>
      </c>
      <c r="BP45">
        <v>0.26</v>
      </c>
      <c r="BQ45">
        <v>2.02</v>
      </c>
      <c r="BR45">
        <v>2.19</v>
      </c>
      <c r="BS45">
        <v>1.64</v>
      </c>
      <c r="BT45">
        <v>2.9693329999999998</v>
      </c>
      <c r="BU45">
        <v>1.341844</v>
      </c>
      <c r="BV45">
        <v>2.0177679999999998</v>
      </c>
      <c r="BW45">
        <v>1.9429620000000001</v>
      </c>
      <c r="BX45">
        <v>1.959684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1.870228</v>
      </c>
      <c r="CL45">
        <v>1.938104</v>
      </c>
      <c r="CM45">
        <v>3.5116900000000002</v>
      </c>
      <c r="CN45">
        <v>3.542468</v>
      </c>
      <c r="CO45">
        <v>0</v>
      </c>
      <c r="CP45">
        <v>4.2581249999999997</v>
      </c>
      <c r="CQ45">
        <v>1.771234</v>
      </c>
      <c r="CR45">
        <v>0.84606800000000004</v>
      </c>
      <c r="CS45">
        <v>1.3710979999999999</v>
      </c>
      <c r="CT45">
        <v>0.49598399999999998</v>
      </c>
      <c r="CU45">
        <v>0</v>
      </c>
      <c r="CV45">
        <v>0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79.435494000000006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600.09299999999996</v>
      </c>
      <c r="L46">
        <v>327.08789999999999</v>
      </c>
      <c r="M46">
        <v>92.91</v>
      </c>
      <c r="N46">
        <v>119.136178</v>
      </c>
      <c r="O46">
        <v>124.789163</v>
      </c>
      <c r="P46">
        <v>68.778823000000003</v>
      </c>
      <c r="Q46">
        <v>0</v>
      </c>
      <c r="R46">
        <v>42.846212999999999</v>
      </c>
      <c r="S46">
        <v>26.616266</v>
      </c>
      <c r="T46">
        <v>0</v>
      </c>
      <c r="U46">
        <v>348.97500000000002</v>
      </c>
      <c r="V46">
        <v>14.25</v>
      </c>
      <c r="W46">
        <v>44.377769999999998</v>
      </c>
      <c r="X46">
        <v>145.58375000000001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17.006554999999999</v>
      </c>
      <c r="AF46">
        <v>8.3321880000000004</v>
      </c>
      <c r="AG46">
        <v>42.599863999999997</v>
      </c>
      <c r="AH46">
        <v>0</v>
      </c>
      <c r="AI46">
        <v>0</v>
      </c>
      <c r="AJ46">
        <v>0</v>
      </c>
      <c r="AK46">
        <v>26.161387999999999</v>
      </c>
      <c r="AL46">
        <v>82.501999999999995</v>
      </c>
      <c r="AM46">
        <v>16.345120999999999</v>
      </c>
      <c r="AN46">
        <v>0.82262800000000003</v>
      </c>
      <c r="AO46">
        <v>0</v>
      </c>
      <c r="AP46">
        <v>5.6364000000000001</v>
      </c>
      <c r="AQ46">
        <v>25.348627</v>
      </c>
      <c r="AR46">
        <v>39.744</v>
      </c>
      <c r="AS46">
        <v>31.897383000000001</v>
      </c>
      <c r="AT46">
        <v>14.519161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79.435494000000006</v>
      </c>
      <c r="BA46">
        <f t="shared" si="1"/>
        <v>2345.7948719999999</v>
      </c>
      <c r="BB46">
        <v>43</v>
      </c>
      <c r="BD46">
        <v>7.82</v>
      </c>
      <c r="BE46">
        <v>1.95</v>
      </c>
      <c r="BF46">
        <v>2.25</v>
      </c>
      <c r="BG46">
        <v>1.84</v>
      </c>
      <c r="BH46">
        <v>6.23</v>
      </c>
      <c r="BI46">
        <v>1.41</v>
      </c>
      <c r="BJ46">
        <v>1.38</v>
      </c>
      <c r="BK46">
        <v>1.82</v>
      </c>
      <c r="BL46">
        <v>0.92</v>
      </c>
      <c r="BM46">
        <v>0.2</v>
      </c>
      <c r="BN46">
        <v>3.57</v>
      </c>
      <c r="BO46">
        <v>3.78</v>
      </c>
      <c r="BP46">
        <v>0.26</v>
      </c>
      <c r="BQ46">
        <v>2.02</v>
      </c>
      <c r="BR46">
        <v>2.19</v>
      </c>
      <c r="BS46">
        <v>1.64</v>
      </c>
      <c r="BT46">
        <v>2.9693329999999998</v>
      </c>
      <c r="BU46">
        <v>1.341844</v>
      </c>
      <c r="BV46">
        <v>2.0177679999999998</v>
      </c>
      <c r="BW46">
        <v>1.9429620000000001</v>
      </c>
      <c r="BX46">
        <v>1.959684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1.870228</v>
      </c>
      <c r="CL46">
        <v>1.938104</v>
      </c>
      <c r="CM46">
        <v>3.5116900000000002</v>
      </c>
      <c r="CN46">
        <v>3.542468</v>
      </c>
      <c r="CO46">
        <v>0</v>
      </c>
      <c r="CP46">
        <v>4.2581249999999997</v>
      </c>
      <c r="CQ46">
        <v>1.771234</v>
      </c>
      <c r="CR46">
        <v>0.84606800000000004</v>
      </c>
      <c r="CS46">
        <v>1.3710979999999999</v>
      </c>
      <c r="CT46">
        <v>0.49598399999999998</v>
      </c>
      <c r="CU46">
        <v>0</v>
      </c>
      <c r="CV46">
        <v>0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79.435494000000006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599.98299999999995</v>
      </c>
      <c r="L47">
        <v>366.92070000000001</v>
      </c>
      <c r="M47">
        <v>92.91</v>
      </c>
      <c r="N47">
        <v>119.136178</v>
      </c>
      <c r="O47">
        <v>124.789163</v>
      </c>
      <c r="P47">
        <v>68.778823000000003</v>
      </c>
      <c r="Q47">
        <v>0</v>
      </c>
      <c r="R47">
        <v>42.846212999999999</v>
      </c>
      <c r="S47">
        <v>26.616266</v>
      </c>
      <c r="T47">
        <v>0</v>
      </c>
      <c r="U47">
        <v>348.97500000000002</v>
      </c>
      <c r="V47">
        <v>14.25</v>
      </c>
      <c r="W47">
        <v>44.377769999999998</v>
      </c>
      <c r="X47">
        <v>145.58375000000001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42.599863999999997</v>
      </c>
      <c r="AH47">
        <v>0</v>
      </c>
      <c r="AI47">
        <v>0</v>
      </c>
      <c r="AJ47">
        <v>0</v>
      </c>
      <c r="AK47">
        <v>26.161387999999999</v>
      </c>
      <c r="AL47">
        <v>82.501999999999995</v>
      </c>
      <c r="AM47">
        <v>16.345120999999999</v>
      </c>
      <c r="AN47">
        <v>0.84221400000000002</v>
      </c>
      <c r="AO47">
        <v>0</v>
      </c>
      <c r="AP47">
        <v>0</v>
      </c>
      <c r="AQ47">
        <v>25.348627</v>
      </c>
      <c r="AR47">
        <v>39.744</v>
      </c>
      <c r="AS47">
        <v>31.897383000000001</v>
      </c>
      <c r="AT47">
        <v>14.344295000000001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79.435494000000006</v>
      </c>
      <c r="BA47">
        <f t="shared" si="1"/>
        <v>2362.7194369999997</v>
      </c>
      <c r="BB47">
        <v>44</v>
      </c>
      <c r="BD47">
        <v>7.82</v>
      </c>
      <c r="BE47">
        <v>1.95</v>
      </c>
      <c r="BF47">
        <v>2.25</v>
      </c>
      <c r="BG47">
        <v>1.84</v>
      </c>
      <c r="BH47">
        <v>6.23</v>
      </c>
      <c r="BI47">
        <v>1.41</v>
      </c>
      <c r="BJ47">
        <v>1.38</v>
      </c>
      <c r="BK47">
        <v>1.82</v>
      </c>
      <c r="BL47">
        <v>0.92</v>
      </c>
      <c r="BM47">
        <v>0.2</v>
      </c>
      <c r="BN47">
        <v>3.57</v>
      </c>
      <c r="BO47">
        <v>3.78</v>
      </c>
      <c r="BP47">
        <v>0.26</v>
      </c>
      <c r="BQ47">
        <v>2.02</v>
      </c>
      <c r="BR47">
        <v>2.19</v>
      </c>
      <c r="BS47">
        <v>1.64</v>
      </c>
      <c r="BT47">
        <v>2.9693329999999998</v>
      </c>
      <c r="BU47">
        <v>1.341844</v>
      </c>
      <c r="BV47">
        <v>2.0177679999999998</v>
      </c>
      <c r="BW47">
        <v>1.9429620000000001</v>
      </c>
      <c r="BX47">
        <v>1.959684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1.870228</v>
      </c>
      <c r="CL47">
        <v>1.938104</v>
      </c>
      <c r="CM47">
        <v>3.5116900000000002</v>
      </c>
      <c r="CN47">
        <v>3.542468</v>
      </c>
      <c r="CO47">
        <v>0</v>
      </c>
      <c r="CP47">
        <v>4.2581249999999997</v>
      </c>
      <c r="CQ47">
        <v>1.771234</v>
      </c>
      <c r="CR47">
        <v>0.84606800000000004</v>
      </c>
      <c r="CS47">
        <v>1.3710979999999999</v>
      </c>
      <c r="CT47">
        <v>0.49598399999999998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79.435494000000006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599.98299999999995</v>
      </c>
      <c r="L48">
        <v>366.92070000000001</v>
      </c>
      <c r="M48">
        <v>92.91</v>
      </c>
      <c r="N48">
        <v>119.136178</v>
      </c>
      <c r="O48">
        <v>124.789163</v>
      </c>
      <c r="P48">
        <v>68.778823000000003</v>
      </c>
      <c r="Q48">
        <v>0</v>
      </c>
      <c r="R48">
        <v>42.846212999999999</v>
      </c>
      <c r="S48">
        <v>26.616266</v>
      </c>
      <c r="T48">
        <v>0</v>
      </c>
      <c r="U48">
        <v>348.97500000000002</v>
      </c>
      <c r="V48">
        <v>14.25</v>
      </c>
      <c r="W48">
        <v>44.377769999999998</v>
      </c>
      <c r="X48">
        <v>145.58375000000001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42.599863999999997</v>
      </c>
      <c r="AH48">
        <v>0</v>
      </c>
      <c r="AI48">
        <v>0</v>
      </c>
      <c r="AJ48">
        <v>0</v>
      </c>
      <c r="AK48">
        <v>26.161387999999999</v>
      </c>
      <c r="AL48">
        <v>24.402000000000001</v>
      </c>
      <c r="AM48">
        <v>16.345120999999999</v>
      </c>
      <c r="AN48">
        <v>0.84221400000000002</v>
      </c>
      <c r="AO48">
        <v>0</v>
      </c>
      <c r="AP48">
        <v>0</v>
      </c>
      <c r="AQ48">
        <v>12.674314000000001</v>
      </c>
      <c r="AR48">
        <v>39.744</v>
      </c>
      <c r="AS48">
        <v>31.897383000000001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79.435494000000006</v>
      </c>
      <c r="BA48">
        <f t="shared" si="1"/>
        <v>2292.5976289999999</v>
      </c>
      <c r="BB48">
        <v>45</v>
      </c>
      <c r="BD48">
        <v>7.82</v>
      </c>
      <c r="BE48">
        <v>1.95</v>
      </c>
      <c r="BF48">
        <v>2.25</v>
      </c>
      <c r="BG48">
        <v>1.84</v>
      </c>
      <c r="BH48">
        <v>6.23</v>
      </c>
      <c r="BI48">
        <v>1.41</v>
      </c>
      <c r="BJ48">
        <v>1.38</v>
      </c>
      <c r="BK48">
        <v>1.82</v>
      </c>
      <c r="BL48">
        <v>0.92</v>
      </c>
      <c r="BM48">
        <v>0.2</v>
      </c>
      <c r="BN48">
        <v>3.57</v>
      </c>
      <c r="BO48">
        <v>3.78</v>
      </c>
      <c r="BP48">
        <v>0.26</v>
      </c>
      <c r="BQ48">
        <v>2.02</v>
      </c>
      <c r="BR48">
        <v>2.19</v>
      </c>
      <c r="BS48">
        <v>1.64</v>
      </c>
      <c r="BT48">
        <v>2.9693329999999998</v>
      </c>
      <c r="BU48">
        <v>1.341844</v>
      </c>
      <c r="BV48">
        <v>2.0177679999999998</v>
      </c>
      <c r="BW48">
        <v>1.9429620000000001</v>
      </c>
      <c r="BX48">
        <v>1.959684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1.870228</v>
      </c>
      <c r="CL48">
        <v>1.938104</v>
      </c>
      <c r="CM48">
        <v>3.5116900000000002</v>
      </c>
      <c r="CN48">
        <v>3.542468</v>
      </c>
      <c r="CO48">
        <v>0</v>
      </c>
      <c r="CP48">
        <v>4.2581249999999997</v>
      </c>
      <c r="CQ48">
        <v>1.771234</v>
      </c>
      <c r="CR48">
        <v>0.84606800000000004</v>
      </c>
      <c r="CS48">
        <v>1.3710979999999999</v>
      </c>
      <c r="CT48">
        <v>0.49598399999999998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79.435494000000006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599.98299999999995</v>
      </c>
      <c r="L49">
        <v>366.92070000000001</v>
      </c>
      <c r="M49">
        <v>92.91</v>
      </c>
      <c r="N49">
        <v>119.136178</v>
      </c>
      <c r="O49">
        <v>124.789163</v>
      </c>
      <c r="P49">
        <v>68.778823000000003</v>
      </c>
      <c r="Q49">
        <v>0</v>
      </c>
      <c r="R49">
        <v>42.846212999999999</v>
      </c>
      <c r="S49">
        <v>26.616266</v>
      </c>
      <c r="T49">
        <v>0</v>
      </c>
      <c r="U49">
        <v>348.97500000000002</v>
      </c>
      <c r="V49">
        <v>14.25</v>
      </c>
      <c r="W49">
        <v>44.377769999999998</v>
      </c>
      <c r="X49">
        <v>145.58375000000001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42.599863999999997</v>
      </c>
      <c r="AH49">
        <v>0</v>
      </c>
      <c r="AI49">
        <v>0</v>
      </c>
      <c r="AJ49">
        <v>0</v>
      </c>
      <c r="AK49">
        <v>26.161387999999999</v>
      </c>
      <c r="AL49">
        <v>24.402000000000001</v>
      </c>
      <c r="AM49">
        <v>16.345120999999999</v>
      </c>
      <c r="AN49">
        <v>0.84221400000000002</v>
      </c>
      <c r="AO49">
        <v>0</v>
      </c>
      <c r="AP49">
        <v>0</v>
      </c>
      <c r="AQ49">
        <v>12.674314000000001</v>
      </c>
      <c r="AR49">
        <v>39.744</v>
      </c>
      <c r="AS49">
        <v>31.897383000000001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79.435494000000006</v>
      </c>
      <c r="BA49">
        <f t="shared" si="1"/>
        <v>2292.5976289999999</v>
      </c>
      <c r="BB49">
        <v>46</v>
      </c>
      <c r="BD49">
        <v>7.82</v>
      </c>
      <c r="BE49">
        <v>1.95</v>
      </c>
      <c r="BF49">
        <v>2.25</v>
      </c>
      <c r="BG49">
        <v>1.84</v>
      </c>
      <c r="BH49">
        <v>6.23</v>
      </c>
      <c r="BI49">
        <v>1.41</v>
      </c>
      <c r="BJ49">
        <v>1.38</v>
      </c>
      <c r="BK49">
        <v>1.82</v>
      </c>
      <c r="BL49">
        <v>0.92</v>
      </c>
      <c r="BM49">
        <v>0.2</v>
      </c>
      <c r="BN49">
        <v>3.57</v>
      </c>
      <c r="BO49">
        <v>3.78</v>
      </c>
      <c r="BP49">
        <v>0.26</v>
      </c>
      <c r="BQ49">
        <v>2.02</v>
      </c>
      <c r="BR49">
        <v>2.19</v>
      </c>
      <c r="BS49">
        <v>1.64</v>
      </c>
      <c r="BT49">
        <v>2.9693329999999998</v>
      </c>
      <c r="BU49">
        <v>1.341844</v>
      </c>
      <c r="BV49">
        <v>2.0177679999999998</v>
      </c>
      <c r="BW49">
        <v>1.9429620000000001</v>
      </c>
      <c r="BX49">
        <v>1.959684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1.870228</v>
      </c>
      <c r="CL49">
        <v>1.938104</v>
      </c>
      <c r="CM49">
        <v>3.5116900000000002</v>
      </c>
      <c r="CN49">
        <v>3.542468</v>
      </c>
      <c r="CO49">
        <v>0</v>
      </c>
      <c r="CP49">
        <v>4.2581249999999997</v>
      </c>
      <c r="CQ49">
        <v>1.771234</v>
      </c>
      <c r="CR49">
        <v>0.84606800000000004</v>
      </c>
      <c r="CS49">
        <v>1.3710979999999999</v>
      </c>
      <c r="CT49">
        <v>0.49598399999999998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79.435494000000006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599.98299999999995</v>
      </c>
      <c r="L50">
        <v>366.92070000000001</v>
      </c>
      <c r="M50">
        <v>92.91</v>
      </c>
      <c r="N50">
        <v>119.136178</v>
      </c>
      <c r="O50">
        <v>124.789163</v>
      </c>
      <c r="P50">
        <v>68.778823000000003</v>
      </c>
      <c r="Q50">
        <v>0</v>
      </c>
      <c r="R50">
        <v>42.846212999999999</v>
      </c>
      <c r="S50">
        <v>26.616266</v>
      </c>
      <c r="T50">
        <v>0</v>
      </c>
      <c r="U50">
        <v>348.97500000000002</v>
      </c>
      <c r="V50">
        <v>14.25</v>
      </c>
      <c r="W50">
        <v>44.377769999999998</v>
      </c>
      <c r="X50">
        <v>145.58375000000001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42.599863999999997</v>
      </c>
      <c r="AH50">
        <v>0</v>
      </c>
      <c r="AI50">
        <v>0</v>
      </c>
      <c r="AJ50">
        <v>0</v>
      </c>
      <c r="AK50">
        <v>26.161387999999999</v>
      </c>
      <c r="AL50">
        <v>24.402000000000001</v>
      </c>
      <c r="AM50">
        <v>16.345120999999999</v>
      </c>
      <c r="AN50">
        <v>0.84221400000000002</v>
      </c>
      <c r="AO50">
        <v>0</v>
      </c>
      <c r="AP50">
        <v>0</v>
      </c>
      <c r="AQ50">
        <v>6.0070959999999998</v>
      </c>
      <c r="AR50">
        <v>39.744</v>
      </c>
      <c r="AS50">
        <v>31.897383000000001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79.435494000000006</v>
      </c>
      <c r="BA50">
        <f t="shared" si="1"/>
        <v>2285.9304109999998</v>
      </c>
      <c r="BB50">
        <v>47</v>
      </c>
      <c r="BD50">
        <v>7.82</v>
      </c>
      <c r="BE50">
        <v>1.95</v>
      </c>
      <c r="BF50">
        <v>2.25</v>
      </c>
      <c r="BG50">
        <v>1.84</v>
      </c>
      <c r="BH50">
        <v>6.23</v>
      </c>
      <c r="BI50">
        <v>1.41</v>
      </c>
      <c r="BJ50">
        <v>1.38</v>
      </c>
      <c r="BK50">
        <v>1.82</v>
      </c>
      <c r="BL50">
        <v>0.92</v>
      </c>
      <c r="BM50">
        <v>0.2</v>
      </c>
      <c r="BN50">
        <v>3.57</v>
      </c>
      <c r="BO50">
        <v>3.78</v>
      </c>
      <c r="BP50">
        <v>0.26</v>
      </c>
      <c r="BQ50">
        <v>2.02</v>
      </c>
      <c r="BR50">
        <v>2.19</v>
      </c>
      <c r="BS50">
        <v>1.64</v>
      </c>
      <c r="BT50">
        <v>2.9693329999999998</v>
      </c>
      <c r="BU50">
        <v>1.341844</v>
      </c>
      <c r="BV50">
        <v>2.0177679999999998</v>
      </c>
      <c r="BW50">
        <v>1.9429620000000001</v>
      </c>
      <c r="BX50">
        <v>1.959684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1.870228</v>
      </c>
      <c r="CL50">
        <v>1.938104</v>
      </c>
      <c r="CM50">
        <v>3.5116900000000002</v>
      </c>
      <c r="CN50">
        <v>3.542468</v>
      </c>
      <c r="CO50">
        <v>0</v>
      </c>
      <c r="CP50">
        <v>4.2581249999999997</v>
      </c>
      <c r="CQ50">
        <v>1.771234</v>
      </c>
      <c r="CR50">
        <v>0.84606800000000004</v>
      </c>
      <c r="CS50">
        <v>1.3710979999999999</v>
      </c>
      <c r="CT50">
        <v>0.49598399999999998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79.435494000000006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524.22667799999999</v>
      </c>
      <c r="L51">
        <v>296.35789999999997</v>
      </c>
      <c r="M51">
        <v>92.91</v>
      </c>
      <c r="N51">
        <v>119.136178</v>
      </c>
      <c r="O51">
        <v>124.789163</v>
      </c>
      <c r="P51">
        <v>69.519323</v>
      </c>
      <c r="Q51">
        <v>0</v>
      </c>
      <c r="R51">
        <v>42.846212999999999</v>
      </c>
      <c r="S51">
        <v>21.927700000000002</v>
      </c>
      <c r="T51">
        <v>0</v>
      </c>
      <c r="U51">
        <v>348.97500000000002</v>
      </c>
      <c r="V51">
        <v>14.25</v>
      </c>
      <c r="W51">
        <v>44.377769999999998</v>
      </c>
      <c r="X51">
        <v>145.58375000000001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42.599863999999997</v>
      </c>
      <c r="AH51">
        <v>0</v>
      </c>
      <c r="AI51">
        <v>0</v>
      </c>
      <c r="AJ51">
        <v>0</v>
      </c>
      <c r="AK51">
        <v>26.161387999999999</v>
      </c>
      <c r="AL51">
        <v>24.402000000000001</v>
      </c>
      <c r="AM51">
        <v>16.345120999999999</v>
      </c>
      <c r="AN51">
        <v>0.84221400000000002</v>
      </c>
      <c r="AO51">
        <v>0</v>
      </c>
      <c r="AP51">
        <v>0</v>
      </c>
      <c r="AQ51">
        <v>0</v>
      </c>
      <c r="AR51">
        <v>39.744</v>
      </c>
      <c r="AS51">
        <v>30.939599999999999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79.435494000000006</v>
      </c>
      <c r="BA51">
        <f t="shared" si="1"/>
        <v>2128.6983439999999</v>
      </c>
      <c r="BB51">
        <v>48</v>
      </c>
      <c r="BD51">
        <v>7.82</v>
      </c>
      <c r="BE51">
        <v>1.95</v>
      </c>
      <c r="BF51">
        <v>2.25</v>
      </c>
      <c r="BG51">
        <v>1.84</v>
      </c>
      <c r="BH51">
        <v>6.23</v>
      </c>
      <c r="BI51">
        <v>1.41</v>
      </c>
      <c r="BJ51">
        <v>1.38</v>
      </c>
      <c r="BK51">
        <v>1.82</v>
      </c>
      <c r="BL51">
        <v>0.92</v>
      </c>
      <c r="BM51">
        <v>0.2</v>
      </c>
      <c r="BN51">
        <v>3.57</v>
      </c>
      <c r="BO51">
        <v>3.78</v>
      </c>
      <c r="BP51">
        <v>0.26</v>
      </c>
      <c r="BQ51">
        <v>2.02</v>
      </c>
      <c r="BR51">
        <v>2.19</v>
      </c>
      <c r="BS51">
        <v>1.64</v>
      </c>
      <c r="BT51">
        <v>2.9693329999999998</v>
      </c>
      <c r="BU51">
        <v>1.341844</v>
      </c>
      <c r="BV51">
        <v>2.0177679999999998</v>
      </c>
      <c r="BW51">
        <v>1.9429620000000001</v>
      </c>
      <c r="BX51">
        <v>1.959684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1.870228</v>
      </c>
      <c r="CL51">
        <v>1.938104</v>
      </c>
      <c r="CM51">
        <v>3.5116900000000002</v>
      </c>
      <c r="CN51">
        <v>3.542468</v>
      </c>
      <c r="CO51">
        <v>0</v>
      </c>
      <c r="CP51">
        <v>4.2581249999999997</v>
      </c>
      <c r="CQ51">
        <v>1.771234</v>
      </c>
      <c r="CR51">
        <v>0.84606800000000004</v>
      </c>
      <c r="CS51">
        <v>1.3710979999999999</v>
      </c>
      <c r="CT51">
        <v>0.49598399999999998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79.435494000000006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483.58749999999998</v>
      </c>
      <c r="L52">
        <v>285.54790000000003</v>
      </c>
      <c r="M52">
        <v>92.91</v>
      </c>
      <c r="N52">
        <v>119.136178</v>
      </c>
      <c r="O52">
        <v>124.789163</v>
      </c>
      <c r="P52">
        <v>69.538809999999998</v>
      </c>
      <c r="Q52">
        <v>0</v>
      </c>
      <c r="R52">
        <v>42.846212999999999</v>
      </c>
      <c r="S52">
        <v>21.927700000000002</v>
      </c>
      <c r="T52">
        <v>0</v>
      </c>
      <c r="U52">
        <v>348.97500000000002</v>
      </c>
      <c r="V52">
        <v>14.25</v>
      </c>
      <c r="W52">
        <v>44.377769999999998</v>
      </c>
      <c r="X52">
        <v>145.58375000000001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42.599863999999997</v>
      </c>
      <c r="AH52">
        <v>0</v>
      </c>
      <c r="AI52">
        <v>0</v>
      </c>
      <c r="AJ52">
        <v>0</v>
      </c>
      <c r="AK52">
        <v>26.161387999999999</v>
      </c>
      <c r="AL52">
        <v>24.402000000000001</v>
      </c>
      <c r="AM52">
        <v>16.345120999999999</v>
      </c>
      <c r="AN52">
        <v>0.84221400000000002</v>
      </c>
      <c r="AO52">
        <v>0</v>
      </c>
      <c r="AP52">
        <v>0</v>
      </c>
      <c r="AQ52">
        <v>0</v>
      </c>
      <c r="AR52">
        <v>39.744</v>
      </c>
      <c r="AS52">
        <v>30.939599999999999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79.435494000000006</v>
      </c>
      <c r="BA52">
        <f t="shared" si="1"/>
        <v>2077.2686530000001</v>
      </c>
      <c r="BB52">
        <v>49</v>
      </c>
      <c r="BD52">
        <v>7.82</v>
      </c>
      <c r="BE52">
        <v>1.95</v>
      </c>
      <c r="BF52">
        <v>2.25</v>
      </c>
      <c r="BG52">
        <v>1.84</v>
      </c>
      <c r="BH52">
        <v>6.23</v>
      </c>
      <c r="BI52">
        <v>1.41</v>
      </c>
      <c r="BJ52">
        <v>1.38</v>
      </c>
      <c r="BK52">
        <v>1.82</v>
      </c>
      <c r="BL52">
        <v>0.92</v>
      </c>
      <c r="BM52">
        <v>0.2</v>
      </c>
      <c r="BN52">
        <v>3.57</v>
      </c>
      <c r="BO52">
        <v>3.78</v>
      </c>
      <c r="BP52">
        <v>0.26</v>
      </c>
      <c r="BQ52">
        <v>2.02</v>
      </c>
      <c r="BR52">
        <v>2.19</v>
      </c>
      <c r="BS52">
        <v>1.64</v>
      </c>
      <c r="BT52">
        <v>2.9693329999999998</v>
      </c>
      <c r="BU52">
        <v>1.341844</v>
      </c>
      <c r="BV52">
        <v>2.0177679999999998</v>
      </c>
      <c r="BW52">
        <v>1.9429620000000001</v>
      </c>
      <c r="BX52">
        <v>1.959684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1.870228</v>
      </c>
      <c r="CL52">
        <v>1.938104</v>
      </c>
      <c r="CM52">
        <v>3.5116900000000002</v>
      </c>
      <c r="CN52">
        <v>3.542468</v>
      </c>
      <c r="CO52">
        <v>0</v>
      </c>
      <c r="CP52">
        <v>4.2581249999999997</v>
      </c>
      <c r="CQ52">
        <v>1.771234</v>
      </c>
      <c r="CR52">
        <v>0.84606800000000004</v>
      </c>
      <c r="CS52">
        <v>1.3710979999999999</v>
      </c>
      <c r="CT52">
        <v>0.49598399999999998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79.435494000000006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470.58749999999998</v>
      </c>
      <c r="L53">
        <v>288.83789999999999</v>
      </c>
      <c r="M53">
        <v>92.91</v>
      </c>
      <c r="N53">
        <v>119.136178</v>
      </c>
      <c r="O53">
        <v>124.789163</v>
      </c>
      <c r="P53">
        <v>77.462162000000006</v>
      </c>
      <c r="Q53">
        <v>0</v>
      </c>
      <c r="R53">
        <v>42.846212999999999</v>
      </c>
      <c r="S53">
        <v>21.927700000000002</v>
      </c>
      <c r="T53">
        <v>0</v>
      </c>
      <c r="U53">
        <v>348.97500000000002</v>
      </c>
      <c r="V53">
        <v>14.25</v>
      </c>
      <c r="W53">
        <v>44.377769999999998</v>
      </c>
      <c r="X53">
        <v>145.58375000000001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42.599863999999997</v>
      </c>
      <c r="AH53">
        <v>0</v>
      </c>
      <c r="AI53">
        <v>0</v>
      </c>
      <c r="AJ53">
        <v>0</v>
      </c>
      <c r="AK53">
        <v>26.161387999999999</v>
      </c>
      <c r="AL53">
        <v>24.402000000000001</v>
      </c>
      <c r="AM53">
        <v>16.345120999999999</v>
      </c>
      <c r="AN53">
        <v>0.84221400000000002</v>
      </c>
      <c r="AO53">
        <v>0</v>
      </c>
      <c r="AP53">
        <v>0</v>
      </c>
      <c r="AQ53">
        <v>0</v>
      </c>
      <c r="AR53">
        <v>39.744</v>
      </c>
      <c r="AS53">
        <v>30.939599999999999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74.994317000000024</v>
      </c>
      <c r="BA53">
        <f t="shared" si="1"/>
        <v>2077.5946279999998</v>
      </c>
      <c r="BB53">
        <v>50</v>
      </c>
      <c r="BD53">
        <v>7.69</v>
      </c>
      <c r="BE53">
        <v>1.95</v>
      </c>
      <c r="BF53">
        <v>2.25</v>
      </c>
      <c r="BG53">
        <v>1.84</v>
      </c>
      <c r="BH53">
        <v>6.23</v>
      </c>
      <c r="BI53">
        <v>1.41</v>
      </c>
      <c r="BJ53">
        <v>1.38</v>
      </c>
      <c r="BK53">
        <v>1.82</v>
      </c>
      <c r="BL53">
        <v>0.92</v>
      </c>
      <c r="BM53">
        <v>0.2</v>
      </c>
      <c r="BN53">
        <v>3.57</v>
      </c>
      <c r="BO53">
        <v>3.78</v>
      </c>
      <c r="BP53">
        <v>0.26</v>
      </c>
      <c r="BQ53">
        <v>2.02</v>
      </c>
      <c r="BR53">
        <v>2.19</v>
      </c>
      <c r="BS53">
        <v>1.64</v>
      </c>
      <c r="BT53">
        <v>0</v>
      </c>
      <c r="BU53">
        <v>0</v>
      </c>
      <c r="BV53">
        <v>2.0177679999999998</v>
      </c>
      <c r="BW53">
        <v>1.9429620000000001</v>
      </c>
      <c r="BX53">
        <v>1.959684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1.870228</v>
      </c>
      <c r="CL53">
        <v>1.938104</v>
      </c>
      <c r="CM53">
        <v>3.5116900000000002</v>
      </c>
      <c r="CN53">
        <v>3.542468</v>
      </c>
      <c r="CO53">
        <v>0</v>
      </c>
      <c r="CP53">
        <v>4.2581249999999997</v>
      </c>
      <c r="CQ53">
        <v>1.771234</v>
      </c>
      <c r="CR53">
        <v>0.84606800000000004</v>
      </c>
      <c r="CS53">
        <v>1.3710979999999999</v>
      </c>
      <c r="CT53">
        <v>0.49598399999999998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74.994317000000024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447.23360000000002</v>
      </c>
      <c r="L54">
        <v>245.16400899999999</v>
      </c>
      <c r="M54">
        <v>92.91</v>
      </c>
      <c r="N54">
        <v>119.136178</v>
      </c>
      <c r="O54">
        <v>124.789163</v>
      </c>
      <c r="P54">
        <v>87.141828000000004</v>
      </c>
      <c r="Q54">
        <v>0</v>
      </c>
      <c r="R54">
        <v>42.846212999999999</v>
      </c>
      <c r="S54">
        <v>13.9337</v>
      </c>
      <c r="T54">
        <v>0</v>
      </c>
      <c r="U54">
        <v>348.97500000000002</v>
      </c>
      <c r="V54">
        <v>14.25</v>
      </c>
      <c r="W54">
        <v>44.377769999999998</v>
      </c>
      <c r="X54">
        <v>145.58375000000001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42.599863999999997</v>
      </c>
      <c r="AH54">
        <v>0</v>
      </c>
      <c r="AI54">
        <v>0</v>
      </c>
      <c r="AJ54">
        <v>0</v>
      </c>
      <c r="AK54">
        <v>26.161387999999999</v>
      </c>
      <c r="AL54">
        <v>24.402000000000001</v>
      </c>
      <c r="AM54">
        <v>16.345120999999999</v>
      </c>
      <c r="AN54">
        <v>0.84221400000000002</v>
      </c>
      <c r="AO54">
        <v>0</v>
      </c>
      <c r="AP54">
        <v>0</v>
      </c>
      <c r="AQ54">
        <v>0</v>
      </c>
      <c r="AR54">
        <v>39.744</v>
      </c>
      <c r="AS54">
        <v>30.939599999999999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74.90431700000002</v>
      </c>
      <c r="BA54">
        <f t="shared" si="1"/>
        <v>2012.162503</v>
      </c>
      <c r="BB54">
        <v>51</v>
      </c>
      <c r="BD54">
        <v>7.69</v>
      </c>
      <c r="BE54">
        <v>1.95</v>
      </c>
      <c r="BF54">
        <v>2.25</v>
      </c>
      <c r="BG54">
        <v>1.84</v>
      </c>
      <c r="BH54">
        <v>6.23</v>
      </c>
      <c r="BI54">
        <v>1.36</v>
      </c>
      <c r="BJ54">
        <v>1.34</v>
      </c>
      <c r="BK54">
        <v>1.82</v>
      </c>
      <c r="BL54">
        <v>0.92</v>
      </c>
      <c r="BM54">
        <v>0.2</v>
      </c>
      <c r="BN54">
        <v>3.57</v>
      </c>
      <c r="BO54">
        <v>3.78</v>
      </c>
      <c r="BP54">
        <v>0.26</v>
      </c>
      <c r="BQ54">
        <v>2.02</v>
      </c>
      <c r="BR54">
        <v>2.19</v>
      </c>
      <c r="BS54">
        <v>1.64</v>
      </c>
      <c r="BT54">
        <v>0</v>
      </c>
      <c r="BU54">
        <v>0</v>
      </c>
      <c r="BV54">
        <v>2.0177679999999998</v>
      </c>
      <c r="BW54">
        <v>1.9429620000000001</v>
      </c>
      <c r="BX54">
        <v>1.959684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1.870228</v>
      </c>
      <c r="CL54">
        <v>1.938104</v>
      </c>
      <c r="CM54">
        <v>3.5116900000000002</v>
      </c>
      <c r="CN54">
        <v>3.542468</v>
      </c>
      <c r="CO54">
        <v>0</v>
      </c>
      <c r="CP54">
        <v>4.2581249999999997</v>
      </c>
      <c r="CQ54">
        <v>1.771234</v>
      </c>
      <c r="CR54">
        <v>0.84606800000000004</v>
      </c>
      <c r="CS54">
        <v>1.3710979999999999</v>
      </c>
      <c r="CT54">
        <v>0.49598399999999998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74.90431700000002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374.58166399999999</v>
      </c>
      <c r="L55">
        <v>234.119922</v>
      </c>
      <c r="M55">
        <v>92.91</v>
      </c>
      <c r="N55">
        <v>119.136178</v>
      </c>
      <c r="O55">
        <v>124.789163</v>
      </c>
      <c r="P55">
        <v>69.16</v>
      </c>
      <c r="Q55">
        <v>0</v>
      </c>
      <c r="R55">
        <v>42.846212999999999</v>
      </c>
      <c r="S55">
        <v>7.0103569999999999</v>
      </c>
      <c r="T55">
        <v>0</v>
      </c>
      <c r="U55">
        <v>348.97500000000002</v>
      </c>
      <c r="V55">
        <v>14.25</v>
      </c>
      <c r="W55">
        <v>32.777999999999999</v>
      </c>
      <c r="X55">
        <v>107.83374999999999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42.599863999999997</v>
      </c>
      <c r="AH55">
        <v>0</v>
      </c>
      <c r="AI55">
        <v>0</v>
      </c>
      <c r="AJ55">
        <v>0</v>
      </c>
      <c r="AK55">
        <v>26.161387999999999</v>
      </c>
      <c r="AL55">
        <v>24.402000000000001</v>
      </c>
      <c r="AM55">
        <v>16.345120999999999</v>
      </c>
      <c r="AN55">
        <v>0.84221400000000002</v>
      </c>
      <c r="AO55">
        <v>0</v>
      </c>
      <c r="AP55">
        <v>0</v>
      </c>
      <c r="AQ55">
        <v>0</v>
      </c>
      <c r="AR55">
        <v>33.119999999999997</v>
      </c>
      <c r="AS55">
        <v>24.2136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74.90431700000002</v>
      </c>
      <c r="BA55">
        <f t="shared" si="1"/>
        <v>1840.8615390000002</v>
      </c>
      <c r="BB55">
        <v>52</v>
      </c>
      <c r="BD55">
        <v>7.69</v>
      </c>
      <c r="BE55">
        <v>1.95</v>
      </c>
      <c r="BF55">
        <v>2.25</v>
      </c>
      <c r="BG55">
        <v>1.84</v>
      </c>
      <c r="BH55">
        <v>6.23</v>
      </c>
      <c r="BI55">
        <v>1.36</v>
      </c>
      <c r="BJ55">
        <v>1.34</v>
      </c>
      <c r="BK55">
        <v>1.82</v>
      </c>
      <c r="BL55">
        <v>0.92</v>
      </c>
      <c r="BM55">
        <v>0.2</v>
      </c>
      <c r="BN55">
        <v>3.57</v>
      </c>
      <c r="BO55">
        <v>3.78</v>
      </c>
      <c r="BP55">
        <v>0.26</v>
      </c>
      <c r="BQ55">
        <v>2.02</v>
      </c>
      <c r="BR55">
        <v>2.19</v>
      </c>
      <c r="BS55">
        <v>1.64</v>
      </c>
      <c r="BT55">
        <v>0</v>
      </c>
      <c r="BU55">
        <v>0</v>
      </c>
      <c r="BV55">
        <v>2.0177679999999998</v>
      </c>
      <c r="BW55">
        <v>1.9429620000000001</v>
      </c>
      <c r="BX55">
        <v>1.959684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1.870228</v>
      </c>
      <c r="CL55">
        <v>1.938104</v>
      </c>
      <c r="CM55">
        <v>3.5116900000000002</v>
      </c>
      <c r="CN55">
        <v>3.542468</v>
      </c>
      <c r="CO55">
        <v>0</v>
      </c>
      <c r="CP55">
        <v>4.2581249999999997</v>
      </c>
      <c r="CQ55">
        <v>1.771234</v>
      </c>
      <c r="CR55">
        <v>0.84606800000000004</v>
      </c>
      <c r="CS55">
        <v>1.3710979999999999</v>
      </c>
      <c r="CT55">
        <v>0.49598399999999998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74.90431700000002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374.578936</v>
      </c>
      <c r="L56">
        <v>234.119922</v>
      </c>
      <c r="M56">
        <v>92.91</v>
      </c>
      <c r="N56">
        <v>119.136178</v>
      </c>
      <c r="O56">
        <v>124.789163</v>
      </c>
      <c r="P56">
        <v>69.16</v>
      </c>
      <c r="Q56">
        <v>0</v>
      </c>
      <c r="R56">
        <v>30.046399999999998</v>
      </c>
      <c r="S56">
        <v>6.4977</v>
      </c>
      <c r="T56">
        <v>0</v>
      </c>
      <c r="U56">
        <v>348.97500000000002</v>
      </c>
      <c r="V56">
        <v>9.8780999999999999</v>
      </c>
      <c r="W56">
        <v>32.777999999999999</v>
      </c>
      <c r="X56">
        <v>107.83374999999999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42.599863999999997</v>
      </c>
      <c r="AH56">
        <v>0</v>
      </c>
      <c r="AI56">
        <v>0</v>
      </c>
      <c r="AJ56">
        <v>0</v>
      </c>
      <c r="AK56">
        <v>26.161387999999999</v>
      </c>
      <c r="AL56">
        <v>24.402000000000001</v>
      </c>
      <c r="AM56">
        <v>16.345120999999999</v>
      </c>
      <c r="AN56">
        <v>0.84221400000000002</v>
      </c>
      <c r="AO56">
        <v>0</v>
      </c>
      <c r="AP56">
        <v>0</v>
      </c>
      <c r="AQ56">
        <v>0</v>
      </c>
      <c r="AR56">
        <v>33.119999999999997</v>
      </c>
      <c r="AS56">
        <v>24.2136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74.90431700000002</v>
      </c>
      <c r="BA56">
        <f t="shared" si="1"/>
        <v>1823.1744409999999</v>
      </c>
      <c r="BB56">
        <v>53</v>
      </c>
      <c r="BD56">
        <v>7.69</v>
      </c>
      <c r="BE56">
        <v>1.95</v>
      </c>
      <c r="BF56">
        <v>2.25</v>
      </c>
      <c r="BG56">
        <v>1.84</v>
      </c>
      <c r="BH56">
        <v>6.23</v>
      </c>
      <c r="BI56">
        <v>1.36</v>
      </c>
      <c r="BJ56">
        <v>1.34</v>
      </c>
      <c r="BK56">
        <v>1.82</v>
      </c>
      <c r="BL56">
        <v>0.92</v>
      </c>
      <c r="BM56">
        <v>0.2</v>
      </c>
      <c r="BN56">
        <v>3.57</v>
      </c>
      <c r="BO56">
        <v>3.78</v>
      </c>
      <c r="BP56">
        <v>0.26</v>
      </c>
      <c r="BQ56">
        <v>2.02</v>
      </c>
      <c r="BR56">
        <v>2.19</v>
      </c>
      <c r="BS56">
        <v>1.64</v>
      </c>
      <c r="BT56">
        <v>0</v>
      </c>
      <c r="BU56">
        <v>0</v>
      </c>
      <c r="BV56">
        <v>2.0177679999999998</v>
      </c>
      <c r="BW56">
        <v>1.9429620000000001</v>
      </c>
      <c r="BX56">
        <v>1.959684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1.870228</v>
      </c>
      <c r="CL56">
        <v>1.938104</v>
      </c>
      <c r="CM56">
        <v>3.5116900000000002</v>
      </c>
      <c r="CN56">
        <v>3.542468</v>
      </c>
      <c r="CO56">
        <v>0</v>
      </c>
      <c r="CP56">
        <v>4.2581249999999997</v>
      </c>
      <c r="CQ56">
        <v>1.771234</v>
      </c>
      <c r="CR56">
        <v>0.84606800000000004</v>
      </c>
      <c r="CS56">
        <v>1.3710979999999999</v>
      </c>
      <c r="CT56">
        <v>0.49598399999999998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74.90431700000002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374.58166399999999</v>
      </c>
      <c r="L57">
        <v>234.119922</v>
      </c>
      <c r="M57">
        <v>92.91</v>
      </c>
      <c r="N57">
        <v>119.136178</v>
      </c>
      <c r="O57">
        <v>124.789163</v>
      </c>
      <c r="P57">
        <v>69.16</v>
      </c>
      <c r="Q57">
        <v>0</v>
      </c>
      <c r="R57">
        <v>40.677881999999997</v>
      </c>
      <c r="S57">
        <v>6.4977</v>
      </c>
      <c r="T57">
        <v>0</v>
      </c>
      <c r="U57">
        <v>348.97500000000002</v>
      </c>
      <c r="V57">
        <v>14.25</v>
      </c>
      <c r="W57">
        <v>32.777999999999999</v>
      </c>
      <c r="X57">
        <v>107.83374999999999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42.599863999999997</v>
      </c>
      <c r="AH57">
        <v>0</v>
      </c>
      <c r="AI57">
        <v>0</v>
      </c>
      <c r="AJ57">
        <v>0</v>
      </c>
      <c r="AK57">
        <v>26.161387999999999</v>
      </c>
      <c r="AL57">
        <v>24.402000000000001</v>
      </c>
      <c r="AM57">
        <v>16.345120999999999</v>
      </c>
      <c r="AN57">
        <v>0.84221400000000002</v>
      </c>
      <c r="AO57">
        <v>0</v>
      </c>
      <c r="AP57">
        <v>0</v>
      </c>
      <c r="AQ57">
        <v>0</v>
      </c>
      <c r="AR57">
        <v>33.119999999999997</v>
      </c>
      <c r="AS57">
        <v>21.523199999999999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74.90431700000002</v>
      </c>
      <c r="BA57">
        <f t="shared" si="1"/>
        <v>1835.4901509999997</v>
      </c>
      <c r="BB57">
        <v>54</v>
      </c>
      <c r="BD57">
        <v>7.69</v>
      </c>
      <c r="BE57">
        <v>1.95</v>
      </c>
      <c r="BF57">
        <v>2.25</v>
      </c>
      <c r="BG57">
        <v>1.84</v>
      </c>
      <c r="BH57">
        <v>6.23</v>
      </c>
      <c r="BI57">
        <v>1.36</v>
      </c>
      <c r="BJ57">
        <v>1.34</v>
      </c>
      <c r="BK57">
        <v>1.82</v>
      </c>
      <c r="BL57">
        <v>0.92</v>
      </c>
      <c r="BM57">
        <v>0.2</v>
      </c>
      <c r="BN57">
        <v>3.57</v>
      </c>
      <c r="BO57">
        <v>3.78</v>
      </c>
      <c r="BP57">
        <v>0.26</v>
      </c>
      <c r="BQ57">
        <v>2.02</v>
      </c>
      <c r="BR57">
        <v>2.19</v>
      </c>
      <c r="BS57">
        <v>1.64</v>
      </c>
      <c r="BT57">
        <v>0</v>
      </c>
      <c r="BU57">
        <v>0</v>
      </c>
      <c r="BV57">
        <v>2.0177679999999998</v>
      </c>
      <c r="BW57">
        <v>1.9429620000000001</v>
      </c>
      <c r="BX57">
        <v>1.959684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1.870228</v>
      </c>
      <c r="CL57">
        <v>1.938104</v>
      </c>
      <c r="CM57">
        <v>3.5116900000000002</v>
      </c>
      <c r="CN57">
        <v>3.542468</v>
      </c>
      <c r="CO57">
        <v>0</v>
      </c>
      <c r="CP57">
        <v>4.2581249999999997</v>
      </c>
      <c r="CQ57">
        <v>1.771234</v>
      </c>
      <c r="CR57">
        <v>0.84606800000000004</v>
      </c>
      <c r="CS57">
        <v>1.3710979999999999</v>
      </c>
      <c r="CT57">
        <v>0.49598399999999998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74.90431700000002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374.57793199999998</v>
      </c>
      <c r="L58">
        <v>235.111177</v>
      </c>
      <c r="M58">
        <v>92.91</v>
      </c>
      <c r="N58">
        <v>119.136178</v>
      </c>
      <c r="O58">
        <v>124.789163</v>
      </c>
      <c r="P58">
        <v>69.16</v>
      </c>
      <c r="Q58">
        <v>0</v>
      </c>
      <c r="R58">
        <v>42.846212999999999</v>
      </c>
      <c r="S58">
        <v>6.4977</v>
      </c>
      <c r="T58">
        <v>0</v>
      </c>
      <c r="U58">
        <v>348.97500000000002</v>
      </c>
      <c r="V58">
        <v>14.25</v>
      </c>
      <c r="W58">
        <v>32.777999999999999</v>
      </c>
      <c r="X58">
        <v>145.58375000000001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42.599863999999997</v>
      </c>
      <c r="AH58">
        <v>0</v>
      </c>
      <c r="AI58">
        <v>0</v>
      </c>
      <c r="AJ58">
        <v>0</v>
      </c>
      <c r="AK58">
        <v>26.161387999999999</v>
      </c>
      <c r="AL58">
        <v>24.402000000000001</v>
      </c>
      <c r="AM58">
        <v>16.345120999999999</v>
      </c>
      <c r="AN58">
        <v>0.84221400000000002</v>
      </c>
      <c r="AO58">
        <v>0</v>
      </c>
      <c r="AP58">
        <v>0</v>
      </c>
      <c r="AQ58">
        <v>12.740326</v>
      </c>
      <c r="AR58">
        <v>33.119999999999997</v>
      </c>
      <c r="AS58">
        <v>21.523199999999999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74.90431700000002</v>
      </c>
      <c r="BA58">
        <f t="shared" si="1"/>
        <v>1889.1363309999999</v>
      </c>
      <c r="BB58">
        <v>55</v>
      </c>
      <c r="BD58">
        <v>7.69</v>
      </c>
      <c r="BE58">
        <v>1.95</v>
      </c>
      <c r="BF58">
        <v>2.25</v>
      </c>
      <c r="BG58">
        <v>1.84</v>
      </c>
      <c r="BH58">
        <v>6.23</v>
      </c>
      <c r="BI58">
        <v>1.36</v>
      </c>
      <c r="BJ58">
        <v>1.34</v>
      </c>
      <c r="BK58">
        <v>1.82</v>
      </c>
      <c r="BL58">
        <v>0.92</v>
      </c>
      <c r="BM58">
        <v>0.2</v>
      </c>
      <c r="BN58">
        <v>3.57</v>
      </c>
      <c r="BO58">
        <v>3.78</v>
      </c>
      <c r="BP58">
        <v>0.26</v>
      </c>
      <c r="BQ58">
        <v>2.02</v>
      </c>
      <c r="BR58">
        <v>2.19</v>
      </c>
      <c r="BS58">
        <v>1.64</v>
      </c>
      <c r="BT58">
        <v>0</v>
      </c>
      <c r="BU58">
        <v>0</v>
      </c>
      <c r="BV58">
        <v>2.0177679999999998</v>
      </c>
      <c r="BW58">
        <v>1.9429620000000001</v>
      </c>
      <c r="BX58">
        <v>1.959684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1.870228</v>
      </c>
      <c r="CL58">
        <v>1.938104</v>
      </c>
      <c r="CM58">
        <v>3.5116900000000002</v>
      </c>
      <c r="CN58">
        <v>3.542468</v>
      </c>
      <c r="CO58">
        <v>0</v>
      </c>
      <c r="CP58">
        <v>4.2581249999999997</v>
      </c>
      <c r="CQ58">
        <v>1.771234</v>
      </c>
      <c r="CR58">
        <v>0.84606800000000004</v>
      </c>
      <c r="CS58">
        <v>1.3710979999999999</v>
      </c>
      <c r="CT58">
        <v>0.49598399999999998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74.90431700000002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373.82551699999999</v>
      </c>
      <c r="L59">
        <v>232.11907299999999</v>
      </c>
      <c r="M59">
        <v>92.91</v>
      </c>
      <c r="N59">
        <v>119.136178</v>
      </c>
      <c r="O59">
        <v>124.789163</v>
      </c>
      <c r="P59">
        <v>69.16</v>
      </c>
      <c r="Q59">
        <v>0</v>
      </c>
      <c r="R59">
        <v>42.846212999999999</v>
      </c>
      <c r="S59">
        <v>6.4977</v>
      </c>
      <c r="T59">
        <v>0</v>
      </c>
      <c r="U59">
        <v>348.97500000000002</v>
      </c>
      <c r="V59">
        <v>14.25</v>
      </c>
      <c r="W59">
        <v>44.377769999999998</v>
      </c>
      <c r="X59">
        <v>145.58375000000001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42.599863999999997</v>
      </c>
      <c r="AH59">
        <v>0</v>
      </c>
      <c r="AI59">
        <v>0</v>
      </c>
      <c r="AJ59">
        <v>0</v>
      </c>
      <c r="AK59">
        <v>26.161387999999999</v>
      </c>
      <c r="AL59">
        <v>24.402000000000001</v>
      </c>
      <c r="AM59">
        <v>16.345120999999999</v>
      </c>
      <c r="AN59">
        <v>0.84221400000000002</v>
      </c>
      <c r="AO59">
        <v>0</v>
      </c>
      <c r="AP59">
        <v>0</v>
      </c>
      <c r="AQ59">
        <v>25.612674999999999</v>
      </c>
      <c r="AR59">
        <v>40.847999999999999</v>
      </c>
      <c r="AS59">
        <v>21.523199999999999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74.90431700000002</v>
      </c>
      <c r="BA59">
        <f t="shared" si="1"/>
        <v>1924.1457310000003</v>
      </c>
      <c r="BB59">
        <v>56</v>
      </c>
      <c r="BD59">
        <v>7.69</v>
      </c>
      <c r="BE59">
        <v>1.95</v>
      </c>
      <c r="BF59">
        <v>2.25</v>
      </c>
      <c r="BG59">
        <v>1.84</v>
      </c>
      <c r="BH59">
        <v>6.23</v>
      </c>
      <c r="BI59">
        <v>1.36</v>
      </c>
      <c r="BJ59">
        <v>1.34</v>
      </c>
      <c r="BK59">
        <v>1.82</v>
      </c>
      <c r="BL59">
        <v>0.92</v>
      </c>
      <c r="BM59">
        <v>0.2</v>
      </c>
      <c r="BN59">
        <v>3.57</v>
      </c>
      <c r="BO59">
        <v>3.78</v>
      </c>
      <c r="BP59">
        <v>0.26</v>
      </c>
      <c r="BQ59">
        <v>2.02</v>
      </c>
      <c r="BR59">
        <v>2.19</v>
      </c>
      <c r="BS59">
        <v>1.64</v>
      </c>
      <c r="BT59">
        <v>0</v>
      </c>
      <c r="BU59">
        <v>0</v>
      </c>
      <c r="BV59">
        <v>2.0177679999999998</v>
      </c>
      <c r="BW59">
        <v>1.9429620000000001</v>
      </c>
      <c r="BX59">
        <v>1.959684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1.870228</v>
      </c>
      <c r="CL59">
        <v>1.938104</v>
      </c>
      <c r="CM59">
        <v>3.5116900000000002</v>
      </c>
      <c r="CN59">
        <v>3.542468</v>
      </c>
      <c r="CO59">
        <v>0</v>
      </c>
      <c r="CP59">
        <v>4.2581249999999997</v>
      </c>
      <c r="CQ59">
        <v>1.771234</v>
      </c>
      <c r="CR59">
        <v>0.84606800000000004</v>
      </c>
      <c r="CS59">
        <v>1.3710979999999999</v>
      </c>
      <c r="CT59">
        <v>0.49598399999999998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74.90431700000002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373.88614200000001</v>
      </c>
      <c r="L60">
        <v>232.11907299999999</v>
      </c>
      <c r="M60">
        <v>92.91</v>
      </c>
      <c r="N60">
        <v>119.136178</v>
      </c>
      <c r="O60">
        <v>124.789163</v>
      </c>
      <c r="P60">
        <v>69.16</v>
      </c>
      <c r="Q60">
        <v>0</v>
      </c>
      <c r="R60">
        <v>42.846212999999999</v>
      </c>
      <c r="S60">
        <v>6.4977</v>
      </c>
      <c r="T60">
        <v>0</v>
      </c>
      <c r="U60">
        <v>348.97500000000002</v>
      </c>
      <c r="V60">
        <v>14.25</v>
      </c>
      <c r="W60">
        <v>44.377769999999998</v>
      </c>
      <c r="X60">
        <v>145.58375000000001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42.599863999999997</v>
      </c>
      <c r="AH60">
        <v>0</v>
      </c>
      <c r="AI60">
        <v>0</v>
      </c>
      <c r="AJ60">
        <v>0</v>
      </c>
      <c r="AK60">
        <v>26.161387999999999</v>
      </c>
      <c r="AL60">
        <v>24.402000000000001</v>
      </c>
      <c r="AM60">
        <v>16.345120999999999</v>
      </c>
      <c r="AN60">
        <v>0.84221400000000002</v>
      </c>
      <c r="AO60">
        <v>0</v>
      </c>
      <c r="AP60">
        <v>0</v>
      </c>
      <c r="AQ60">
        <v>38.022941000000003</v>
      </c>
      <c r="AR60">
        <v>40.847999999999999</v>
      </c>
      <c r="AS60">
        <v>21.523199999999999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74.90431700000002</v>
      </c>
      <c r="BA60">
        <f t="shared" si="1"/>
        <v>1936.6166220000002</v>
      </c>
      <c r="BB60">
        <v>57</v>
      </c>
      <c r="BD60">
        <v>7.69</v>
      </c>
      <c r="BE60">
        <v>1.95</v>
      </c>
      <c r="BF60">
        <v>2.25</v>
      </c>
      <c r="BG60">
        <v>1.84</v>
      </c>
      <c r="BH60">
        <v>6.23</v>
      </c>
      <c r="BI60">
        <v>1.36</v>
      </c>
      <c r="BJ60">
        <v>1.34</v>
      </c>
      <c r="BK60">
        <v>1.82</v>
      </c>
      <c r="BL60">
        <v>0.92</v>
      </c>
      <c r="BM60">
        <v>0.2</v>
      </c>
      <c r="BN60">
        <v>3.57</v>
      </c>
      <c r="BO60">
        <v>3.78</v>
      </c>
      <c r="BP60">
        <v>0.26</v>
      </c>
      <c r="BQ60">
        <v>2.02</v>
      </c>
      <c r="BR60">
        <v>2.19</v>
      </c>
      <c r="BS60">
        <v>1.64</v>
      </c>
      <c r="BT60">
        <v>0</v>
      </c>
      <c r="BU60">
        <v>0</v>
      </c>
      <c r="BV60">
        <v>2.0177679999999998</v>
      </c>
      <c r="BW60">
        <v>1.9429620000000001</v>
      </c>
      <c r="BX60">
        <v>1.959684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1.870228</v>
      </c>
      <c r="CL60">
        <v>1.938104</v>
      </c>
      <c r="CM60">
        <v>3.5116900000000002</v>
      </c>
      <c r="CN60">
        <v>3.542468</v>
      </c>
      <c r="CO60">
        <v>0</v>
      </c>
      <c r="CP60">
        <v>4.2581249999999997</v>
      </c>
      <c r="CQ60">
        <v>1.771234</v>
      </c>
      <c r="CR60">
        <v>0.84606800000000004</v>
      </c>
      <c r="CS60">
        <v>1.3710979999999999</v>
      </c>
      <c r="CT60">
        <v>0.49598399999999998</v>
      </c>
      <c r="CU60">
        <v>0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74.90431700000002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375.073105</v>
      </c>
      <c r="L61">
        <v>240.6079</v>
      </c>
      <c r="M61">
        <v>92.91</v>
      </c>
      <c r="N61">
        <v>119.136178</v>
      </c>
      <c r="O61">
        <v>124.789163</v>
      </c>
      <c r="P61">
        <v>69.16</v>
      </c>
      <c r="Q61">
        <v>0</v>
      </c>
      <c r="R61">
        <v>42.846212999999999</v>
      </c>
      <c r="S61">
        <v>14.4917</v>
      </c>
      <c r="T61">
        <v>0</v>
      </c>
      <c r="U61">
        <v>348.97500000000002</v>
      </c>
      <c r="V61">
        <v>14.25</v>
      </c>
      <c r="W61">
        <v>44.377769999999998</v>
      </c>
      <c r="X61">
        <v>145.58375000000001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42.599863999999997</v>
      </c>
      <c r="AH61">
        <v>0</v>
      </c>
      <c r="AI61">
        <v>0</v>
      </c>
      <c r="AJ61">
        <v>0</v>
      </c>
      <c r="AK61">
        <v>26.161387999999999</v>
      </c>
      <c r="AL61">
        <v>24.402000000000001</v>
      </c>
      <c r="AM61">
        <v>16.345120999999999</v>
      </c>
      <c r="AN61">
        <v>0.84221400000000002</v>
      </c>
      <c r="AO61">
        <v>0</v>
      </c>
      <c r="AP61">
        <v>0</v>
      </c>
      <c r="AQ61">
        <v>38.022941000000003</v>
      </c>
      <c r="AR61">
        <v>40.847999999999999</v>
      </c>
      <c r="AS61">
        <v>21.523199999999999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74.90431700000002</v>
      </c>
      <c r="BA61">
        <f t="shared" si="1"/>
        <v>1954.2864120000002</v>
      </c>
      <c r="BB61">
        <v>58</v>
      </c>
      <c r="BD61">
        <v>7.69</v>
      </c>
      <c r="BE61">
        <v>1.95</v>
      </c>
      <c r="BF61">
        <v>2.25</v>
      </c>
      <c r="BG61">
        <v>1.84</v>
      </c>
      <c r="BH61">
        <v>6.23</v>
      </c>
      <c r="BI61">
        <v>1.36</v>
      </c>
      <c r="BJ61">
        <v>1.34</v>
      </c>
      <c r="BK61">
        <v>1.82</v>
      </c>
      <c r="BL61">
        <v>0.92</v>
      </c>
      <c r="BM61">
        <v>0.2</v>
      </c>
      <c r="BN61">
        <v>3.57</v>
      </c>
      <c r="BO61">
        <v>3.78</v>
      </c>
      <c r="BP61">
        <v>0.26</v>
      </c>
      <c r="BQ61">
        <v>2.02</v>
      </c>
      <c r="BR61">
        <v>2.19</v>
      </c>
      <c r="BS61">
        <v>1.64</v>
      </c>
      <c r="BT61">
        <v>0</v>
      </c>
      <c r="BU61">
        <v>0</v>
      </c>
      <c r="BV61">
        <v>2.0177679999999998</v>
      </c>
      <c r="BW61">
        <v>1.9429620000000001</v>
      </c>
      <c r="BX61">
        <v>1.959684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1.870228</v>
      </c>
      <c r="CL61">
        <v>1.938104</v>
      </c>
      <c r="CM61">
        <v>3.5116900000000002</v>
      </c>
      <c r="CN61">
        <v>3.542468</v>
      </c>
      <c r="CO61">
        <v>0</v>
      </c>
      <c r="CP61">
        <v>4.2581249999999997</v>
      </c>
      <c r="CQ61">
        <v>1.771234</v>
      </c>
      <c r="CR61">
        <v>0.84606800000000004</v>
      </c>
      <c r="CS61">
        <v>1.3710979999999999</v>
      </c>
      <c r="CT61">
        <v>0.49598399999999998</v>
      </c>
      <c r="CU61">
        <v>0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74.90431700000002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374.41762299999999</v>
      </c>
      <c r="L62">
        <v>250.6079</v>
      </c>
      <c r="M62">
        <v>92.91</v>
      </c>
      <c r="N62">
        <v>119.136178</v>
      </c>
      <c r="O62">
        <v>124.789163</v>
      </c>
      <c r="P62">
        <v>69.16</v>
      </c>
      <c r="Q62">
        <v>0</v>
      </c>
      <c r="R62">
        <v>42.846212999999999</v>
      </c>
      <c r="S62">
        <v>21.927700000000002</v>
      </c>
      <c r="T62">
        <v>0</v>
      </c>
      <c r="U62">
        <v>348.97500000000002</v>
      </c>
      <c r="V62">
        <v>14.25</v>
      </c>
      <c r="W62">
        <v>44.377769999999998</v>
      </c>
      <c r="X62">
        <v>145.58375000000001</v>
      </c>
      <c r="Y62">
        <v>0</v>
      </c>
      <c r="Z62">
        <v>13.1076</v>
      </c>
      <c r="AA62">
        <v>14.04936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42.599863999999997</v>
      </c>
      <c r="AH62">
        <v>0</v>
      </c>
      <c r="AI62">
        <v>0</v>
      </c>
      <c r="AJ62">
        <v>0</v>
      </c>
      <c r="AK62">
        <v>26.161387999999999</v>
      </c>
      <c r="AL62">
        <v>24.402000000000001</v>
      </c>
      <c r="AM62">
        <v>16.345120999999999</v>
      </c>
      <c r="AN62">
        <v>0.84221400000000002</v>
      </c>
      <c r="AO62">
        <v>0</v>
      </c>
      <c r="AP62">
        <v>0</v>
      </c>
      <c r="AQ62">
        <v>38.022941000000003</v>
      </c>
      <c r="AR62">
        <v>40.847999999999999</v>
      </c>
      <c r="AS62">
        <v>21.523199999999999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74.854317000000009</v>
      </c>
      <c r="BA62">
        <f t="shared" si="1"/>
        <v>1985.0662900000002</v>
      </c>
      <c r="BB62">
        <v>59</v>
      </c>
      <c r="BD62">
        <v>7.69</v>
      </c>
      <c r="BE62">
        <v>1.95</v>
      </c>
      <c r="BF62">
        <v>2.25</v>
      </c>
      <c r="BG62">
        <v>1.84</v>
      </c>
      <c r="BH62">
        <v>6.23</v>
      </c>
      <c r="BI62">
        <v>1.33</v>
      </c>
      <c r="BJ62">
        <v>1.32</v>
      </c>
      <c r="BK62">
        <v>1.82</v>
      </c>
      <c r="BL62">
        <v>0.92</v>
      </c>
      <c r="BM62">
        <v>0.2</v>
      </c>
      <c r="BN62">
        <v>3.57</v>
      </c>
      <c r="BO62">
        <v>3.78</v>
      </c>
      <c r="BP62">
        <v>0.26</v>
      </c>
      <c r="BQ62">
        <v>2.02</v>
      </c>
      <c r="BR62">
        <v>2.19</v>
      </c>
      <c r="BS62">
        <v>1.64</v>
      </c>
      <c r="BT62">
        <v>0</v>
      </c>
      <c r="BU62">
        <v>0</v>
      </c>
      <c r="BV62">
        <v>2.0177679999999998</v>
      </c>
      <c r="BW62">
        <v>1.9429620000000001</v>
      </c>
      <c r="BX62">
        <v>1.959684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1.870228</v>
      </c>
      <c r="CL62">
        <v>1.938104</v>
      </c>
      <c r="CM62">
        <v>3.5116900000000002</v>
      </c>
      <c r="CN62">
        <v>3.542468</v>
      </c>
      <c r="CO62">
        <v>0</v>
      </c>
      <c r="CP62">
        <v>4.2581249999999997</v>
      </c>
      <c r="CQ62">
        <v>1.771234</v>
      </c>
      <c r="CR62">
        <v>0.84606800000000004</v>
      </c>
      <c r="CS62">
        <v>1.3710979999999999</v>
      </c>
      <c r="CT62">
        <v>0.49598399999999998</v>
      </c>
      <c r="CU62">
        <v>0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74.854317000000009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374.80481700000001</v>
      </c>
      <c r="L63">
        <v>260.60789999999997</v>
      </c>
      <c r="M63">
        <v>92.91</v>
      </c>
      <c r="N63">
        <v>119.136178</v>
      </c>
      <c r="O63">
        <v>124.789163</v>
      </c>
      <c r="P63">
        <v>69.16</v>
      </c>
      <c r="Q63">
        <v>0</v>
      </c>
      <c r="R63">
        <v>42.846212999999999</v>
      </c>
      <c r="S63">
        <v>21.927700000000002</v>
      </c>
      <c r="T63">
        <v>0</v>
      </c>
      <c r="U63">
        <v>348.97500000000002</v>
      </c>
      <c r="V63">
        <v>14.25</v>
      </c>
      <c r="W63">
        <v>44.377769999999998</v>
      </c>
      <c r="X63">
        <v>145.58375000000001</v>
      </c>
      <c r="Y63">
        <v>0</v>
      </c>
      <c r="Z63">
        <v>13.1076</v>
      </c>
      <c r="AA63">
        <v>14.04936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42.599863999999997</v>
      </c>
      <c r="AH63">
        <v>0</v>
      </c>
      <c r="AI63">
        <v>0</v>
      </c>
      <c r="AJ63">
        <v>0</v>
      </c>
      <c r="AK63">
        <v>26.161387999999999</v>
      </c>
      <c r="AL63">
        <v>12.782</v>
      </c>
      <c r="AM63">
        <v>16.345120999999999</v>
      </c>
      <c r="AN63">
        <v>0.84221400000000002</v>
      </c>
      <c r="AO63">
        <v>0</v>
      </c>
      <c r="AP63">
        <v>0</v>
      </c>
      <c r="AQ63">
        <v>38.022941000000003</v>
      </c>
      <c r="AR63">
        <v>40.847999999999999</v>
      </c>
      <c r="AS63">
        <v>21.523199999999999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74.464317000000023</v>
      </c>
      <c r="BA63">
        <f t="shared" si="1"/>
        <v>1983.4434839999999</v>
      </c>
      <c r="BB63">
        <v>60</v>
      </c>
      <c r="BD63">
        <v>7.69</v>
      </c>
      <c r="BE63">
        <v>1.95</v>
      </c>
      <c r="BF63">
        <v>2.25</v>
      </c>
      <c r="BG63">
        <v>1.84</v>
      </c>
      <c r="BH63">
        <v>6.23</v>
      </c>
      <c r="BI63">
        <v>1.33</v>
      </c>
      <c r="BJ63">
        <v>1.32</v>
      </c>
      <c r="BK63">
        <v>1.82</v>
      </c>
      <c r="BL63">
        <v>0.92</v>
      </c>
      <c r="BM63">
        <v>0.2</v>
      </c>
      <c r="BN63">
        <v>3.18</v>
      </c>
      <c r="BO63">
        <v>3.78</v>
      </c>
      <c r="BP63">
        <v>0.26</v>
      </c>
      <c r="BQ63">
        <v>2.02</v>
      </c>
      <c r="BR63">
        <v>2.19</v>
      </c>
      <c r="BS63">
        <v>1.64</v>
      </c>
      <c r="BT63">
        <v>0</v>
      </c>
      <c r="BU63">
        <v>0</v>
      </c>
      <c r="BV63">
        <v>2.0177679999999998</v>
      </c>
      <c r="BW63">
        <v>1.9429620000000001</v>
      </c>
      <c r="BX63">
        <v>1.959684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1.870228</v>
      </c>
      <c r="CL63">
        <v>1.938104</v>
      </c>
      <c r="CM63">
        <v>3.5116900000000002</v>
      </c>
      <c r="CN63">
        <v>3.542468</v>
      </c>
      <c r="CO63">
        <v>0</v>
      </c>
      <c r="CP63">
        <v>4.2581249999999997</v>
      </c>
      <c r="CQ63">
        <v>1.771234</v>
      </c>
      <c r="CR63">
        <v>0.84606800000000004</v>
      </c>
      <c r="CS63">
        <v>1.3710979999999999</v>
      </c>
      <c r="CT63">
        <v>0.49598399999999998</v>
      </c>
      <c r="CU63">
        <v>0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74.464317000000023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379.58749999999998</v>
      </c>
      <c r="L64">
        <v>303.52789999999999</v>
      </c>
      <c r="M64">
        <v>92.91</v>
      </c>
      <c r="N64">
        <v>119.136178</v>
      </c>
      <c r="O64">
        <v>124.789163</v>
      </c>
      <c r="P64">
        <v>69.16</v>
      </c>
      <c r="Q64">
        <v>0</v>
      </c>
      <c r="R64">
        <v>42.846212999999999</v>
      </c>
      <c r="S64">
        <v>21.927700000000002</v>
      </c>
      <c r="T64">
        <v>0</v>
      </c>
      <c r="U64">
        <v>348.97500000000002</v>
      </c>
      <c r="V64">
        <v>14.25</v>
      </c>
      <c r="W64">
        <v>44.377769999999998</v>
      </c>
      <c r="X64">
        <v>145.58375000000001</v>
      </c>
      <c r="Y64">
        <v>0</v>
      </c>
      <c r="Z64">
        <v>13.1076</v>
      </c>
      <c r="AA64">
        <v>14.04936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42.599863999999997</v>
      </c>
      <c r="AH64">
        <v>0</v>
      </c>
      <c r="AI64">
        <v>0</v>
      </c>
      <c r="AJ64">
        <v>0</v>
      </c>
      <c r="AK64">
        <v>26.161387999999999</v>
      </c>
      <c r="AL64">
        <v>12.782</v>
      </c>
      <c r="AM64">
        <v>16.345120999999999</v>
      </c>
      <c r="AN64">
        <v>0.84221400000000002</v>
      </c>
      <c r="AO64">
        <v>0</v>
      </c>
      <c r="AP64">
        <v>0</v>
      </c>
      <c r="AQ64">
        <v>38.022941000000003</v>
      </c>
      <c r="AR64">
        <v>40.847999999999999</v>
      </c>
      <c r="AS64">
        <v>21.523199999999999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74.464317000000023</v>
      </c>
      <c r="BA64">
        <f t="shared" si="1"/>
        <v>2031.1461669999999</v>
      </c>
      <c r="BB64">
        <v>61</v>
      </c>
      <c r="BD64">
        <v>7.69</v>
      </c>
      <c r="BE64">
        <v>1.95</v>
      </c>
      <c r="BF64">
        <v>2.25</v>
      </c>
      <c r="BG64">
        <v>1.84</v>
      </c>
      <c r="BH64">
        <v>6.23</v>
      </c>
      <c r="BI64">
        <v>1.33</v>
      </c>
      <c r="BJ64">
        <v>1.32</v>
      </c>
      <c r="BK64">
        <v>1.82</v>
      </c>
      <c r="BL64">
        <v>0.92</v>
      </c>
      <c r="BM64">
        <v>0.2</v>
      </c>
      <c r="BN64">
        <v>3.18</v>
      </c>
      <c r="BO64">
        <v>3.78</v>
      </c>
      <c r="BP64">
        <v>0.26</v>
      </c>
      <c r="BQ64">
        <v>2.02</v>
      </c>
      <c r="BR64">
        <v>2.19</v>
      </c>
      <c r="BS64">
        <v>1.64</v>
      </c>
      <c r="BT64">
        <v>0</v>
      </c>
      <c r="BU64">
        <v>0</v>
      </c>
      <c r="BV64">
        <v>2.0177679999999998</v>
      </c>
      <c r="BW64">
        <v>1.9429620000000001</v>
      </c>
      <c r="BX64">
        <v>1.959684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1.870228</v>
      </c>
      <c r="CL64">
        <v>1.938104</v>
      </c>
      <c r="CM64">
        <v>3.5116900000000002</v>
      </c>
      <c r="CN64">
        <v>3.542468</v>
      </c>
      <c r="CO64">
        <v>0</v>
      </c>
      <c r="CP64">
        <v>4.2581249999999997</v>
      </c>
      <c r="CQ64">
        <v>1.771234</v>
      </c>
      <c r="CR64">
        <v>0.84606800000000004</v>
      </c>
      <c r="CS64">
        <v>1.3710979999999999</v>
      </c>
      <c r="CT64">
        <v>0.49598399999999998</v>
      </c>
      <c r="CU64">
        <v>0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74.464317000000023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465.96749999999997</v>
      </c>
      <c r="L65">
        <v>316.6979</v>
      </c>
      <c r="M65">
        <v>92.91</v>
      </c>
      <c r="N65">
        <v>119.136178</v>
      </c>
      <c r="O65">
        <v>124.789163</v>
      </c>
      <c r="P65">
        <v>69.16</v>
      </c>
      <c r="Q65">
        <v>0</v>
      </c>
      <c r="R65">
        <v>42.846212999999999</v>
      </c>
      <c r="S65">
        <v>21.927700000000002</v>
      </c>
      <c r="T65">
        <v>0</v>
      </c>
      <c r="U65">
        <v>348.97500000000002</v>
      </c>
      <c r="V65">
        <v>14.25</v>
      </c>
      <c r="W65">
        <v>44.377769999999998</v>
      </c>
      <c r="X65">
        <v>145.58375000000001</v>
      </c>
      <c r="Y65">
        <v>0</v>
      </c>
      <c r="Z65">
        <v>13.1076</v>
      </c>
      <c r="AA65">
        <v>14.04936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42.599863999999997</v>
      </c>
      <c r="AH65">
        <v>0</v>
      </c>
      <c r="AI65">
        <v>0</v>
      </c>
      <c r="AJ65">
        <v>0</v>
      </c>
      <c r="AK65">
        <v>26.161387999999999</v>
      </c>
      <c r="AL65">
        <v>12.782</v>
      </c>
      <c r="AM65">
        <v>16.345120999999999</v>
      </c>
      <c r="AN65">
        <v>0.84221400000000002</v>
      </c>
      <c r="AO65">
        <v>0</v>
      </c>
      <c r="AP65">
        <v>0</v>
      </c>
      <c r="AQ65">
        <v>38.022941000000003</v>
      </c>
      <c r="AR65">
        <v>40.847999999999999</v>
      </c>
      <c r="AS65">
        <v>21.523199999999999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74.504317000000015</v>
      </c>
      <c r="BA65">
        <f t="shared" si="1"/>
        <v>2130.736167</v>
      </c>
      <c r="BB65">
        <v>62</v>
      </c>
      <c r="BD65">
        <v>7.69</v>
      </c>
      <c r="BE65">
        <v>1.95</v>
      </c>
      <c r="BF65">
        <v>2.25</v>
      </c>
      <c r="BG65">
        <v>1.84</v>
      </c>
      <c r="BH65">
        <v>6.23</v>
      </c>
      <c r="BI65">
        <v>1.33</v>
      </c>
      <c r="BJ65">
        <v>1.32</v>
      </c>
      <c r="BK65">
        <v>1.86</v>
      </c>
      <c r="BL65">
        <v>0.92</v>
      </c>
      <c r="BM65">
        <v>0.2</v>
      </c>
      <c r="BN65">
        <v>3.18</v>
      </c>
      <c r="BO65">
        <v>3.78</v>
      </c>
      <c r="BP65">
        <v>0.26</v>
      </c>
      <c r="BQ65">
        <v>2.02</v>
      </c>
      <c r="BR65">
        <v>2.19</v>
      </c>
      <c r="BS65">
        <v>1.64</v>
      </c>
      <c r="BT65">
        <v>0</v>
      </c>
      <c r="BU65">
        <v>0</v>
      </c>
      <c r="BV65">
        <v>2.0177679999999998</v>
      </c>
      <c r="BW65">
        <v>1.9429620000000001</v>
      </c>
      <c r="BX65">
        <v>1.959684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1.870228</v>
      </c>
      <c r="CL65">
        <v>1.938104</v>
      </c>
      <c r="CM65">
        <v>3.5116900000000002</v>
      </c>
      <c r="CN65">
        <v>3.542468</v>
      </c>
      <c r="CO65">
        <v>0</v>
      </c>
      <c r="CP65">
        <v>4.2581249999999997</v>
      </c>
      <c r="CQ65">
        <v>1.771234</v>
      </c>
      <c r="CR65">
        <v>0.84606800000000004</v>
      </c>
      <c r="CS65">
        <v>1.3710979999999999</v>
      </c>
      <c r="CT65">
        <v>0.49598399999999998</v>
      </c>
      <c r="CU65">
        <v>0</v>
      </c>
      <c r="CV65">
        <v>0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74.504317000000015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511.96749999999997</v>
      </c>
      <c r="L66">
        <v>332.3279</v>
      </c>
      <c r="M66">
        <v>92.91</v>
      </c>
      <c r="N66">
        <v>119.136178</v>
      </c>
      <c r="O66">
        <v>124.789163</v>
      </c>
      <c r="P66">
        <v>69.16</v>
      </c>
      <c r="Q66">
        <v>0</v>
      </c>
      <c r="R66">
        <v>42.846212999999999</v>
      </c>
      <c r="S66">
        <v>21.927700000000002</v>
      </c>
      <c r="T66">
        <v>0</v>
      </c>
      <c r="U66">
        <v>348.97500000000002</v>
      </c>
      <c r="V66">
        <v>14.25</v>
      </c>
      <c r="W66">
        <v>44.377769999999998</v>
      </c>
      <c r="X66">
        <v>145.58375000000001</v>
      </c>
      <c r="Y66">
        <v>0</v>
      </c>
      <c r="Z66">
        <v>13.1076</v>
      </c>
      <c r="AA66">
        <v>14.04936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42.599863999999997</v>
      </c>
      <c r="AH66">
        <v>0</v>
      </c>
      <c r="AI66">
        <v>0</v>
      </c>
      <c r="AJ66">
        <v>0</v>
      </c>
      <c r="AK66">
        <v>26.161387999999999</v>
      </c>
      <c r="AL66">
        <v>12.782</v>
      </c>
      <c r="AM66">
        <v>16.345120999999999</v>
      </c>
      <c r="AN66">
        <v>0.84221400000000002</v>
      </c>
      <c r="AO66">
        <v>0</v>
      </c>
      <c r="AP66">
        <v>0</v>
      </c>
      <c r="AQ66">
        <v>38.022941000000003</v>
      </c>
      <c r="AR66">
        <v>40.847999999999999</v>
      </c>
      <c r="AS66">
        <v>21.523199999999999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74.504317000000015</v>
      </c>
      <c r="BA66">
        <f t="shared" si="1"/>
        <v>2192.3661670000001</v>
      </c>
      <c r="BB66">
        <v>63</v>
      </c>
      <c r="BD66">
        <v>7.69</v>
      </c>
      <c r="BE66">
        <v>1.95</v>
      </c>
      <c r="BF66">
        <v>2.25</v>
      </c>
      <c r="BG66">
        <v>1.84</v>
      </c>
      <c r="BH66">
        <v>6.23</v>
      </c>
      <c r="BI66">
        <v>1.33</v>
      </c>
      <c r="BJ66">
        <v>1.32</v>
      </c>
      <c r="BK66">
        <v>1.86</v>
      </c>
      <c r="BL66">
        <v>0.92</v>
      </c>
      <c r="BM66">
        <v>0.2</v>
      </c>
      <c r="BN66">
        <v>3.18</v>
      </c>
      <c r="BO66">
        <v>3.78</v>
      </c>
      <c r="BP66">
        <v>0.26</v>
      </c>
      <c r="BQ66">
        <v>2.02</v>
      </c>
      <c r="BR66">
        <v>2.19</v>
      </c>
      <c r="BS66">
        <v>1.64</v>
      </c>
      <c r="BT66">
        <v>0</v>
      </c>
      <c r="BU66">
        <v>0</v>
      </c>
      <c r="BV66">
        <v>2.0177679999999998</v>
      </c>
      <c r="BW66">
        <v>1.9429620000000001</v>
      </c>
      <c r="BX66">
        <v>1.959684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1.870228</v>
      </c>
      <c r="CL66">
        <v>1.938104</v>
      </c>
      <c r="CM66">
        <v>3.5116900000000002</v>
      </c>
      <c r="CN66">
        <v>3.542468</v>
      </c>
      <c r="CO66">
        <v>0</v>
      </c>
      <c r="CP66">
        <v>4.2581249999999997</v>
      </c>
      <c r="CQ66">
        <v>1.771234</v>
      </c>
      <c r="CR66">
        <v>0.84606800000000004</v>
      </c>
      <c r="CS66">
        <v>1.3710979999999999</v>
      </c>
      <c r="CT66">
        <v>0.49598399999999998</v>
      </c>
      <c r="CU66">
        <v>0</v>
      </c>
      <c r="CV66">
        <v>0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74.504317000000015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544.96749999999997</v>
      </c>
      <c r="L67">
        <v>347.39789999999999</v>
      </c>
      <c r="M67">
        <v>92.91</v>
      </c>
      <c r="N67">
        <v>119.136178</v>
      </c>
      <c r="O67">
        <v>124.789163</v>
      </c>
      <c r="P67">
        <v>85.905900000000003</v>
      </c>
      <c r="Q67">
        <v>0</v>
      </c>
      <c r="R67">
        <v>42.846212999999999</v>
      </c>
      <c r="S67">
        <v>26.616266</v>
      </c>
      <c r="T67">
        <v>0</v>
      </c>
      <c r="U67">
        <v>348.97500000000002</v>
      </c>
      <c r="V67">
        <v>14.25</v>
      </c>
      <c r="W67">
        <v>44.377769999999998</v>
      </c>
      <c r="X67">
        <v>145.58375000000001</v>
      </c>
      <c r="Y67">
        <v>0</v>
      </c>
      <c r="Z67">
        <v>13.1076</v>
      </c>
      <c r="AA67">
        <v>14.04936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42.599863999999997</v>
      </c>
      <c r="AH67">
        <v>0</v>
      </c>
      <c r="AI67">
        <v>0</v>
      </c>
      <c r="AJ67">
        <v>0</v>
      </c>
      <c r="AK67">
        <v>26.161387999999999</v>
      </c>
      <c r="AL67">
        <v>12.782</v>
      </c>
      <c r="AM67">
        <v>16.345120999999999</v>
      </c>
      <c r="AN67">
        <v>0.84221400000000002</v>
      </c>
      <c r="AO67">
        <v>0</v>
      </c>
      <c r="AP67">
        <v>0</v>
      </c>
      <c r="AQ67">
        <v>38.022941000000003</v>
      </c>
      <c r="AR67">
        <v>47.472000000000001</v>
      </c>
      <c r="AS67">
        <v>21.523199999999999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74.504317000000015</v>
      </c>
      <c r="BA67">
        <f t="shared" si="1"/>
        <v>2268.4946330000002</v>
      </c>
      <c r="BB67">
        <v>64</v>
      </c>
      <c r="BD67">
        <v>7.69</v>
      </c>
      <c r="BE67">
        <v>1.95</v>
      </c>
      <c r="BF67">
        <v>2.25</v>
      </c>
      <c r="BG67">
        <v>1.84</v>
      </c>
      <c r="BH67">
        <v>6.23</v>
      </c>
      <c r="BI67">
        <v>1.33</v>
      </c>
      <c r="BJ67">
        <v>1.32</v>
      </c>
      <c r="BK67">
        <v>1.86</v>
      </c>
      <c r="BL67">
        <v>0.92</v>
      </c>
      <c r="BM67">
        <v>0.2</v>
      </c>
      <c r="BN67">
        <v>3.18</v>
      </c>
      <c r="BO67">
        <v>3.78</v>
      </c>
      <c r="BP67">
        <v>0.26</v>
      </c>
      <c r="BQ67">
        <v>2.02</v>
      </c>
      <c r="BR67">
        <v>2.19</v>
      </c>
      <c r="BS67">
        <v>1.64</v>
      </c>
      <c r="BT67">
        <v>0</v>
      </c>
      <c r="BU67">
        <v>0</v>
      </c>
      <c r="BV67">
        <v>2.0177679999999998</v>
      </c>
      <c r="BW67">
        <v>1.9429620000000001</v>
      </c>
      <c r="BX67">
        <v>1.959684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1.870228</v>
      </c>
      <c r="CL67">
        <v>1.938104</v>
      </c>
      <c r="CM67">
        <v>3.5116900000000002</v>
      </c>
      <c r="CN67">
        <v>3.542468</v>
      </c>
      <c r="CO67">
        <v>0</v>
      </c>
      <c r="CP67">
        <v>4.2581249999999997</v>
      </c>
      <c r="CQ67">
        <v>1.771234</v>
      </c>
      <c r="CR67">
        <v>0.84606800000000004</v>
      </c>
      <c r="CS67">
        <v>1.3710979999999999</v>
      </c>
      <c r="CT67">
        <v>0.49598399999999998</v>
      </c>
      <c r="CU67">
        <v>0</v>
      </c>
      <c r="CV67">
        <v>0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74.504317000000015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603.13300000000004</v>
      </c>
      <c r="L68">
        <v>365.28070000000002</v>
      </c>
      <c r="M68">
        <v>92.91</v>
      </c>
      <c r="N68">
        <v>119.136178</v>
      </c>
      <c r="O68">
        <v>124.789163</v>
      </c>
      <c r="P68">
        <v>85.905900000000003</v>
      </c>
      <c r="Q68">
        <v>0</v>
      </c>
      <c r="R68">
        <v>42.846212999999999</v>
      </c>
      <c r="S68">
        <v>26.616266</v>
      </c>
      <c r="T68">
        <v>0</v>
      </c>
      <c r="U68">
        <v>348.97500000000002</v>
      </c>
      <c r="V68">
        <v>14.25</v>
      </c>
      <c r="W68">
        <v>44.377769999999998</v>
      </c>
      <c r="X68">
        <v>145.58375000000001</v>
      </c>
      <c r="Y68">
        <v>0</v>
      </c>
      <c r="Z68">
        <v>13.1076</v>
      </c>
      <c r="AA68">
        <v>14.04936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42.599863999999997</v>
      </c>
      <c r="AH68">
        <v>0</v>
      </c>
      <c r="AI68">
        <v>0</v>
      </c>
      <c r="AJ68">
        <v>0</v>
      </c>
      <c r="AK68">
        <v>26.161387999999999</v>
      </c>
      <c r="AL68">
        <v>12.782</v>
      </c>
      <c r="AM68">
        <v>16.345120999999999</v>
      </c>
      <c r="AN68">
        <v>0.84221400000000002</v>
      </c>
      <c r="AO68">
        <v>0</v>
      </c>
      <c r="AP68">
        <v>0</v>
      </c>
      <c r="AQ68">
        <v>38.022941000000003</v>
      </c>
      <c r="AR68">
        <v>47.472000000000001</v>
      </c>
      <c r="AS68">
        <v>21.523199999999999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74.504317000000015</v>
      </c>
      <c r="BA68">
        <f t="shared" ref="BA68:BA99" si="4">SUM(B68:AZ68)</f>
        <v>2344.5429329999997</v>
      </c>
      <c r="BB68">
        <v>65</v>
      </c>
      <c r="BD68">
        <v>7.69</v>
      </c>
      <c r="BE68">
        <v>1.95</v>
      </c>
      <c r="BF68">
        <v>2.25</v>
      </c>
      <c r="BG68">
        <v>1.84</v>
      </c>
      <c r="BH68">
        <v>6.23</v>
      </c>
      <c r="BI68">
        <v>1.33</v>
      </c>
      <c r="BJ68">
        <v>1.32</v>
      </c>
      <c r="BK68">
        <v>1.86</v>
      </c>
      <c r="BL68">
        <v>0.92</v>
      </c>
      <c r="BM68">
        <v>0.2</v>
      </c>
      <c r="BN68">
        <v>3.18</v>
      </c>
      <c r="BO68">
        <v>3.78</v>
      </c>
      <c r="BP68">
        <v>0.26</v>
      </c>
      <c r="BQ68">
        <v>2.02</v>
      </c>
      <c r="BR68">
        <v>2.19</v>
      </c>
      <c r="BS68">
        <v>1.64</v>
      </c>
      <c r="BT68">
        <v>0</v>
      </c>
      <c r="BU68">
        <v>0</v>
      </c>
      <c r="BV68">
        <v>2.0177679999999998</v>
      </c>
      <c r="BW68">
        <v>1.9429620000000001</v>
      </c>
      <c r="BX68">
        <v>1.959684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1.870228</v>
      </c>
      <c r="CL68">
        <v>1.938104</v>
      </c>
      <c r="CM68">
        <v>3.5116900000000002</v>
      </c>
      <c r="CN68">
        <v>3.542468</v>
      </c>
      <c r="CO68">
        <v>0</v>
      </c>
      <c r="CP68">
        <v>4.2581249999999997</v>
      </c>
      <c r="CQ68">
        <v>1.771234</v>
      </c>
      <c r="CR68">
        <v>0.84606800000000004</v>
      </c>
      <c r="CS68">
        <v>1.3710979999999999</v>
      </c>
      <c r="CT68">
        <v>0.49598399999999998</v>
      </c>
      <c r="CU68">
        <v>0</v>
      </c>
      <c r="CV68">
        <v>0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74.504317000000015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628.13300000000004</v>
      </c>
      <c r="L69">
        <v>412.47590000000002</v>
      </c>
      <c r="M69">
        <v>92.91</v>
      </c>
      <c r="N69">
        <v>119.136178</v>
      </c>
      <c r="O69">
        <v>124.789163</v>
      </c>
      <c r="P69">
        <v>85.905900000000003</v>
      </c>
      <c r="Q69">
        <v>0</v>
      </c>
      <c r="R69">
        <v>42.846212999999999</v>
      </c>
      <c r="S69">
        <v>26.616266</v>
      </c>
      <c r="T69">
        <v>0</v>
      </c>
      <c r="U69">
        <v>348.97500000000002</v>
      </c>
      <c r="V69">
        <v>14.25</v>
      </c>
      <c r="W69">
        <v>44.377769999999998</v>
      </c>
      <c r="X69">
        <v>106.169324</v>
      </c>
      <c r="Y69">
        <v>0</v>
      </c>
      <c r="Z69">
        <v>6.5537999999999998</v>
      </c>
      <c r="AA69">
        <v>14.04936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42.599863999999997</v>
      </c>
      <c r="AH69">
        <v>0</v>
      </c>
      <c r="AI69">
        <v>0</v>
      </c>
      <c r="AJ69">
        <v>0</v>
      </c>
      <c r="AK69">
        <v>26.161387999999999</v>
      </c>
      <c r="AL69">
        <v>12.782</v>
      </c>
      <c r="AM69">
        <v>16.345120999999999</v>
      </c>
      <c r="AN69">
        <v>0.84221400000000002</v>
      </c>
      <c r="AO69">
        <v>0</v>
      </c>
      <c r="AP69">
        <v>0</v>
      </c>
      <c r="AQ69">
        <v>38.022941000000003</v>
      </c>
      <c r="AR69">
        <v>47.472000000000001</v>
      </c>
      <c r="AS69">
        <v>21.523199999999999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74.504317000000015</v>
      </c>
      <c r="BA69">
        <f t="shared" si="4"/>
        <v>2370.7699069999999</v>
      </c>
      <c r="BB69">
        <v>66</v>
      </c>
      <c r="BD69">
        <v>7.69</v>
      </c>
      <c r="BE69">
        <v>1.95</v>
      </c>
      <c r="BF69">
        <v>2.25</v>
      </c>
      <c r="BG69">
        <v>1.84</v>
      </c>
      <c r="BH69">
        <v>6.23</v>
      </c>
      <c r="BI69">
        <v>1.33</v>
      </c>
      <c r="BJ69">
        <v>1.32</v>
      </c>
      <c r="BK69">
        <v>1.86</v>
      </c>
      <c r="BL69">
        <v>0.92</v>
      </c>
      <c r="BM69">
        <v>0.2</v>
      </c>
      <c r="BN69">
        <v>3.18</v>
      </c>
      <c r="BO69">
        <v>3.78</v>
      </c>
      <c r="BP69">
        <v>0.26</v>
      </c>
      <c r="BQ69">
        <v>2.02</v>
      </c>
      <c r="BR69">
        <v>2.19</v>
      </c>
      <c r="BS69">
        <v>1.64</v>
      </c>
      <c r="BT69">
        <v>0</v>
      </c>
      <c r="BU69">
        <v>0</v>
      </c>
      <c r="BV69">
        <v>2.0177679999999998</v>
      </c>
      <c r="BW69">
        <v>1.9429620000000001</v>
      </c>
      <c r="BX69">
        <v>1.959684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1.870228</v>
      </c>
      <c r="CL69">
        <v>1.938104</v>
      </c>
      <c r="CM69">
        <v>3.5116900000000002</v>
      </c>
      <c r="CN69">
        <v>3.542468</v>
      </c>
      <c r="CO69">
        <v>0</v>
      </c>
      <c r="CP69">
        <v>4.2581249999999997</v>
      </c>
      <c r="CQ69">
        <v>1.771234</v>
      </c>
      <c r="CR69">
        <v>0.84606800000000004</v>
      </c>
      <c r="CS69">
        <v>1.3710979999999999</v>
      </c>
      <c r="CT69">
        <v>0.49598399999999998</v>
      </c>
      <c r="CU69">
        <v>0</v>
      </c>
      <c r="CV69">
        <v>0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74.504317000000015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649.13300000000004</v>
      </c>
      <c r="L70">
        <v>412.47590000000002</v>
      </c>
      <c r="M70">
        <v>92.91</v>
      </c>
      <c r="N70">
        <v>119.136178</v>
      </c>
      <c r="O70">
        <v>124.789163</v>
      </c>
      <c r="P70">
        <v>85.905900000000003</v>
      </c>
      <c r="Q70">
        <v>0</v>
      </c>
      <c r="R70">
        <v>42.846212999999999</v>
      </c>
      <c r="S70">
        <v>26.616266</v>
      </c>
      <c r="T70">
        <v>0</v>
      </c>
      <c r="U70">
        <v>348.97500000000002</v>
      </c>
      <c r="V70">
        <v>14.25</v>
      </c>
      <c r="W70">
        <v>44.377769999999998</v>
      </c>
      <c r="X70">
        <v>106.169324</v>
      </c>
      <c r="Y70">
        <v>0</v>
      </c>
      <c r="Z70">
        <v>6.5537999999999998</v>
      </c>
      <c r="AA70">
        <v>28.09872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42.599863999999997</v>
      </c>
      <c r="AH70">
        <v>0</v>
      </c>
      <c r="AI70">
        <v>0</v>
      </c>
      <c r="AJ70">
        <v>0</v>
      </c>
      <c r="AK70">
        <v>26.161387999999999</v>
      </c>
      <c r="AL70">
        <v>12.782</v>
      </c>
      <c r="AM70">
        <v>16.345120999999999</v>
      </c>
      <c r="AN70">
        <v>0.84221400000000002</v>
      </c>
      <c r="AO70">
        <v>0</v>
      </c>
      <c r="AP70">
        <v>0</v>
      </c>
      <c r="AQ70">
        <v>38.022941000000003</v>
      </c>
      <c r="AR70">
        <v>47.472000000000001</v>
      </c>
      <c r="AS70">
        <v>21.523199999999999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74.504317000000015</v>
      </c>
      <c r="BA70">
        <f t="shared" si="4"/>
        <v>2405.8192669999999</v>
      </c>
      <c r="BB70">
        <v>67</v>
      </c>
      <c r="BD70">
        <v>7.69</v>
      </c>
      <c r="BE70">
        <v>1.95</v>
      </c>
      <c r="BF70">
        <v>2.25</v>
      </c>
      <c r="BG70">
        <v>1.84</v>
      </c>
      <c r="BH70">
        <v>6.23</v>
      </c>
      <c r="BI70">
        <v>1.33</v>
      </c>
      <c r="BJ70">
        <v>1.32</v>
      </c>
      <c r="BK70">
        <v>1.86</v>
      </c>
      <c r="BL70">
        <v>0.92</v>
      </c>
      <c r="BM70">
        <v>0.2</v>
      </c>
      <c r="BN70">
        <v>3.18</v>
      </c>
      <c r="BO70">
        <v>3.78</v>
      </c>
      <c r="BP70">
        <v>0.26</v>
      </c>
      <c r="BQ70">
        <v>2.02</v>
      </c>
      <c r="BR70">
        <v>2.19</v>
      </c>
      <c r="BS70">
        <v>1.64</v>
      </c>
      <c r="BT70">
        <v>0</v>
      </c>
      <c r="BU70">
        <v>0</v>
      </c>
      <c r="BV70">
        <v>2.0177679999999998</v>
      </c>
      <c r="BW70">
        <v>1.9429620000000001</v>
      </c>
      <c r="BX70">
        <v>1.959684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1.870228</v>
      </c>
      <c r="CL70">
        <v>1.938104</v>
      </c>
      <c r="CM70">
        <v>3.5116900000000002</v>
      </c>
      <c r="CN70">
        <v>3.542468</v>
      </c>
      <c r="CO70">
        <v>0</v>
      </c>
      <c r="CP70">
        <v>4.2581249999999997</v>
      </c>
      <c r="CQ70">
        <v>1.771234</v>
      </c>
      <c r="CR70">
        <v>0.84606800000000004</v>
      </c>
      <c r="CS70">
        <v>1.3710979999999999</v>
      </c>
      <c r="CT70">
        <v>0.49598399999999998</v>
      </c>
      <c r="CU70">
        <v>0</v>
      </c>
      <c r="CV70">
        <v>0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74.504317000000015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6.76</v>
      </c>
      <c r="H71">
        <v>0</v>
      </c>
      <c r="I71">
        <v>0</v>
      </c>
      <c r="J71">
        <v>0</v>
      </c>
      <c r="K71">
        <v>664.88300000000004</v>
      </c>
      <c r="L71">
        <v>412.47590000000002</v>
      </c>
      <c r="M71">
        <v>92.91</v>
      </c>
      <c r="N71">
        <v>119.136178</v>
      </c>
      <c r="O71">
        <v>124.789163</v>
      </c>
      <c r="P71">
        <v>85.905900000000003</v>
      </c>
      <c r="Q71">
        <v>0</v>
      </c>
      <c r="R71">
        <v>42.846212999999999</v>
      </c>
      <c r="S71">
        <v>26.616266</v>
      </c>
      <c r="T71">
        <v>0</v>
      </c>
      <c r="U71">
        <v>348.97500000000002</v>
      </c>
      <c r="V71">
        <v>14.25</v>
      </c>
      <c r="W71">
        <v>33.199572000000003</v>
      </c>
      <c r="X71">
        <v>98.34375</v>
      </c>
      <c r="Y71">
        <v>0</v>
      </c>
      <c r="Z71">
        <v>6.5537999999999998</v>
      </c>
      <c r="AA71">
        <v>28.09872</v>
      </c>
      <c r="AB71">
        <v>0</v>
      </c>
      <c r="AC71">
        <v>0</v>
      </c>
      <c r="AD71">
        <v>0</v>
      </c>
      <c r="AE71">
        <v>17.006554999999999</v>
      </c>
      <c r="AF71">
        <v>8.3321880000000004</v>
      </c>
      <c r="AG71">
        <v>42.599863999999997</v>
      </c>
      <c r="AH71">
        <v>19.544236000000001</v>
      </c>
      <c r="AI71">
        <v>0</v>
      </c>
      <c r="AJ71">
        <v>0</v>
      </c>
      <c r="AK71">
        <v>26.161387999999999</v>
      </c>
      <c r="AL71">
        <v>12.782</v>
      </c>
      <c r="AM71">
        <v>16.345120999999999</v>
      </c>
      <c r="AN71">
        <v>0.84221400000000002</v>
      </c>
      <c r="AO71">
        <v>0</v>
      </c>
      <c r="AP71">
        <v>0</v>
      </c>
      <c r="AQ71">
        <v>38.022941000000003</v>
      </c>
      <c r="AR71">
        <v>47.472000000000001</v>
      </c>
      <c r="AS71">
        <v>29.5944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74.638462000000018</v>
      </c>
      <c r="BA71">
        <f t="shared" si="4"/>
        <v>2454.0816309999996</v>
      </c>
      <c r="BB71">
        <v>68</v>
      </c>
      <c r="BD71">
        <v>7.69</v>
      </c>
      <c r="BE71">
        <v>1.95</v>
      </c>
      <c r="BF71">
        <v>2.25</v>
      </c>
      <c r="BG71">
        <v>1.84</v>
      </c>
      <c r="BH71">
        <v>6.23</v>
      </c>
      <c r="BI71">
        <v>1.33</v>
      </c>
      <c r="BJ71">
        <v>1.32</v>
      </c>
      <c r="BK71">
        <v>1.86</v>
      </c>
      <c r="BL71">
        <v>0.92</v>
      </c>
      <c r="BM71">
        <v>0.2</v>
      </c>
      <c r="BN71">
        <v>3.18</v>
      </c>
      <c r="BO71">
        <v>3.78</v>
      </c>
      <c r="BP71">
        <v>0.26</v>
      </c>
      <c r="BQ71">
        <v>2.02</v>
      </c>
      <c r="BR71">
        <v>2.19</v>
      </c>
      <c r="BS71">
        <v>1.64</v>
      </c>
      <c r="BT71">
        <v>0</v>
      </c>
      <c r="BU71">
        <v>0</v>
      </c>
      <c r="BV71">
        <v>1.9961869999999999</v>
      </c>
      <c r="BW71">
        <v>1.9429620000000001</v>
      </c>
      <c r="BX71">
        <v>1.959684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1.870228</v>
      </c>
      <c r="CL71">
        <v>1.938104</v>
      </c>
      <c r="CM71">
        <v>3.5116900000000002</v>
      </c>
      <c r="CN71">
        <v>3.542468</v>
      </c>
      <c r="CO71">
        <v>0</v>
      </c>
      <c r="CP71">
        <v>4.2581249999999997</v>
      </c>
      <c r="CQ71">
        <v>1.771234</v>
      </c>
      <c r="CR71">
        <v>0.84606800000000004</v>
      </c>
      <c r="CS71">
        <v>1.3710979999999999</v>
      </c>
      <c r="CT71">
        <v>0.49598399999999998</v>
      </c>
      <c r="CU71">
        <v>0</v>
      </c>
      <c r="CV71">
        <v>0.155726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74.638462000000018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6.76</v>
      </c>
      <c r="H72">
        <v>0</v>
      </c>
      <c r="I72">
        <v>0</v>
      </c>
      <c r="J72">
        <v>0</v>
      </c>
      <c r="K72">
        <v>687.78989999999999</v>
      </c>
      <c r="L72">
        <v>412.47590000000002</v>
      </c>
      <c r="M72">
        <v>92.91</v>
      </c>
      <c r="N72">
        <v>119.136178</v>
      </c>
      <c r="O72">
        <v>124.789163</v>
      </c>
      <c r="P72">
        <v>85.905900000000003</v>
      </c>
      <c r="Q72">
        <v>0</v>
      </c>
      <c r="R72">
        <v>42.846212999999999</v>
      </c>
      <c r="S72">
        <v>26.616266</v>
      </c>
      <c r="T72">
        <v>0</v>
      </c>
      <c r="U72">
        <v>348.97500000000002</v>
      </c>
      <c r="V72">
        <v>14.25</v>
      </c>
      <c r="W72">
        <v>32.777999999999999</v>
      </c>
      <c r="X72">
        <v>98.34375</v>
      </c>
      <c r="Y72">
        <v>0</v>
      </c>
      <c r="Z72">
        <v>6.5537999999999998</v>
      </c>
      <c r="AA72">
        <v>28.09872</v>
      </c>
      <c r="AB72">
        <v>3.4694120000000002</v>
      </c>
      <c r="AC72">
        <v>10.024682</v>
      </c>
      <c r="AD72">
        <v>0</v>
      </c>
      <c r="AE72">
        <v>17.006554999999999</v>
      </c>
      <c r="AF72">
        <v>8.3321880000000004</v>
      </c>
      <c r="AG72">
        <v>42.599863999999997</v>
      </c>
      <c r="AH72">
        <v>48.274262999999998</v>
      </c>
      <c r="AI72">
        <v>0</v>
      </c>
      <c r="AJ72">
        <v>0</v>
      </c>
      <c r="AK72">
        <v>26.161387999999999</v>
      </c>
      <c r="AL72">
        <v>12.782</v>
      </c>
      <c r="AM72">
        <v>16.345120999999999</v>
      </c>
      <c r="AN72">
        <v>0.84221400000000002</v>
      </c>
      <c r="AO72">
        <v>0</v>
      </c>
      <c r="AP72">
        <v>0</v>
      </c>
      <c r="AQ72">
        <v>38.022941000000003</v>
      </c>
      <c r="AR72">
        <v>47.472000000000001</v>
      </c>
      <c r="AS72">
        <v>29.5944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74.866489000000016</v>
      </c>
      <c r="BA72">
        <f t="shared" si="4"/>
        <v>2519.0191069999992</v>
      </c>
      <c r="BB72">
        <v>69</v>
      </c>
      <c r="BD72">
        <v>7.69</v>
      </c>
      <c r="BE72">
        <v>1.95</v>
      </c>
      <c r="BF72">
        <v>2.25</v>
      </c>
      <c r="BG72">
        <v>1.84</v>
      </c>
      <c r="BH72">
        <v>6.23</v>
      </c>
      <c r="BI72">
        <v>1.33</v>
      </c>
      <c r="BJ72">
        <v>1.32</v>
      </c>
      <c r="BK72">
        <v>1.86</v>
      </c>
      <c r="BL72">
        <v>0.92</v>
      </c>
      <c r="BM72">
        <v>0.2</v>
      </c>
      <c r="BN72">
        <v>3.18</v>
      </c>
      <c r="BO72">
        <v>3.78</v>
      </c>
      <c r="BP72">
        <v>0.26</v>
      </c>
      <c r="BQ72">
        <v>2.02</v>
      </c>
      <c r="BR72">
        <v>2.19</v>
      </c>
      <c r="BS72">
        <v>1.64</v>
      </c>
      <c r="BT72">
        <v>0</v>
      </c>
      <c r="BU72">
        <v>0</v>
      </c>
      <c r="BV72">
        <v>1.9961869999999999</v>
      </c>
      <c r="BW72">
        <v>1.9429620000000001</v>
      </c>
      <c r="BX72">
        <v>1.959684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1.870228</v>
      </c>
      <c r="CL72">
        <v>1.938104</v>
      </c>
      <c r="CM72">
        <v>3.5116900000000002</v>
      </c>
      <c r="CN72">
        <v>3.542468</v>
      </c>
      <c r="CO72">
        <v>0</v>
      </c>
      <c r="CP72">
        <v>4.2581249999999997</v>
      </c>
      <c r="CQ72">
        <v>1.771234</v>
      </c>
      <c r="CR72">
        <v>0.84606800000000004</v>
      </c>
      <c r="CS72">
        <v>1.3710979999999999</v>
      </c>
      <c r="CT72">
        <v>0.49598399999999998</v>
      </c>
      <c r="CU72">
        <v>0</v>
      </c>
      <c r="CV72">
        <v>0.38375300000000001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74.866489000000016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6.76</v>
      </c>
      <c r="H73">
        <v>0</v>
      </c>
      <c r="I73">
        <v>0</v>
      </c>
      <c r="J73">
        <v>0</v>
      </c>
      <c r="K73">
        <v>687.78989999999999</v>
      </c>
      <c r="L73">
        <v>437.61</v>
      </c>
      <c r="M73">
        <v>92.91</v>
      </c>
      <c r="N73">
        <v>119.136178</v>
      </c>
      <c r="O73">
        <v>124.789163</v>
      </c>
      <c r="P73">
        <v>85.905900000000003</v>
      </c>
      <c r="Q73">
        <v>0</v>
      </c>
      <c r="R73">
        <v>42.846212999999999</v>
      </c>
      <c r="S73">
        <v>26.616266</v>
      </c>
      <c r="T73">
        <v>0</v>
      </c>
      <c r="U73">
        <v>348.97500000000002</v>
      </c>
      <c r="V73">
        <v>14.25</v>
      </c>
      <c r="W73">
        <v>32.777999999999999</v>
      </c>
      <c r="X73">
        <v>95.459000000000003</v>
      </c>
      <c r="Y73">
        <v>0</v>
      </c>
      <c r="Z73">
        <v>6.5537999999999998</v>
      </c>
      <c r="AA73">
        <v>28.09872</v>
      </c>
      <c r="AB73">
        <v>13.600092</v>
      </c>
      <c r="AC73">
        <v>10.024682</v>
      </c>
      <c r="AD73">
        <v>0</v>
      </c>
      <c r="AE73">
        <v>17.006554999999999</v>
      </c>
      <c r="AF73">
        <v>8.3321880000000004</v>
      </c>
      <c r="AG73">
        <v>42.599863999999997</v>
      </c>
      <c r="AH73">
        <v>72.411394000000001</v>
      </c>
      <c r="AI73">
        <v>0</v>
      </c>
      <c r="AJ73">
        <v>0</v>
      </c>
      <c r="AK73">
        <v>26.161387999999999</v>
      </c>
      <c r="AL73">
        <v>34.86</v>
      </c>
      <c r="AM73">
        <v>16.345120999999999</v>
      </c>
      <c r="AN73">
        <v>0.84221400000000002</v>
      </c>
      <c r="AO73">
        <v>0</v>
      </c>
      <c r="AP73">
        <v>0</v>
      </c>
      <c r="AQ73">
        <v>38.022941000000003</v>
      </c>
      <c r="AR73">
        <v>40.847999999999999</v>
      </c>
      <c r="AS73">
        <v>31.897383000000001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75.375544000000019</v>
      </c>
      <c r="BA73">
        <f t="shared" si="4"/>
        <v>2593.802306</v>
      </c>
      <c r="BB73">
        <v>70</v>
      </c>
      <c r="BD73">
        <v>7.69</v>
      </c>
      <c r="BE73">
        <v>1.95</v>
      </c>
      <c r="BF73">
        <v>2.25</v>
      </c>
      <c r="BG73">
        <v>1.84</v>
      </c>
      <c r="BH73">
        <v>6.23</v>
      </c>
      <c r="BI73">
        <v>1.33</v>
      </c>
      <c r="BJ73">
        <v>1.32</v>
      </c>
      <c r="BK73">
        <v>1.86</v>
      </c>
      <c r="BL73">
        <v>0.92</v>
      </c>
      <c r="BM73">
        <v>0.2</v>
      </c>
      <c r="BN73">
        <v>3.18</v>
      </c>
      <c r="BO73">
        <v>3.78</v>
      </c>
      <c r="BP73">
        <v>0.26</v>
      </c>
      <c r="BQ73">
        <v>2.02</v>
      </c>
      <c r="BR73">
        <v>2.19</v>
      </c>
      <c r="BS73">
        <v>1.64</v>
      </c>
      <c r="BT73">
        <v>0</v>
      </c>
      <c r="BU73">
        <v>0</v>
      </c>
      <c r="BV73">
        <v>1.9961869999999999</v>
      </c>
      <c r="BW73">
        <v>1.9429620000000001</v>
      </c>
      <c r="BX73">
        <v>1.959684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1.938104</v>
      </c>
      <c r="CM73">
        <v>3.5116900000000002</v>
      </c>
      <c r="CN73">
        <v>3.542468</v>
      </c>
      <c r="CO73">
        <v>0</v>
      </c>
      <c r="CP73">
        <v>4.2581249999999997</v>
      </c>
      <c r="CQ73">
        <v>1.771234</v>
      </c>
      <c r="CR73">
        <v>0.84606800000000004</v>
      </c>
      <c r="CS73">
        <v>1.3710979999999999</v>
      </c>
      <c r="CT73">
        <v>0.49598399999999998</v>
      </c>
      <c r="CU73">
        <v>0.31717800000000002</v>
      </c>
      <c r="CV73">
        <v>0.57562999999999998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75.375544000000019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687.78989999999999</v>
      </c>
      <c r="L74">
        <v>437.61</v>
      </c>
      <c r="M74">
        <v>92.91</v>
      </c>
      <c r="N74">
        <v>119.136178</v>
      </c>
      <c r="O74">
        <v>124.789163</v>
      </c>
      <c r="P74">
        <v>85.905900000000003</v>
      </c>
      <c r="Q74">
        <v>0</v>
      </c>
      <c r="R74">
        <v>42.846212999999999</v>
      </c>
      <c r="S74">
        <v>26.616266</v>
      </c>
      <c r="T74">
        <v>0</v>
      </c>
      <c r="U74">
        <v>348.97500000000002</v>
      </c>
      <c r="V74">
        <v>14.25</v>
      </c>
      <c r="W74">
        <v>32.777999999999999</v>
      </c>
      <c r="X74">
        <v>95.459000000000003</v>
      </c>
      <c r="Y74">
        <v>0</v>
      </c>
      <c r="Z74">
        <v>6.5537999999999998</v>
      </c>
      <c r="AA74">
        <v>26.07</v>
      </c>
      <c r="AB74">
        <v>13.600092</v>
      </c>
      <c r="AC74">
        <v>20.049363</v>
      </c>
      <c r="AD74">
        <v>0</v>
      </c>
      <c r="AE74">
        <v>17.006554999999999</v>
      </c>
      <c r="AF74">
        <v>16.664376000000001</v>
      </c>
      <c r="AG74">
        <v>42.599863999999997</v>
      </c>
      <c r="AH74">
        <v>85.994637999999995</v>
      </c>
      <c r="AI74">
        <v>0</v>
      </c>
      <c r="AJ74">
        <v>0</v>
      </c>
      <c r="AK74">
        <v>26.161387999999999</v>
      </c>
      <c r="AL74">
        <v>82.501999999999995</v>
      </c>
      <c r="AM74">
        <v>16.345120999999999</v>
      </c>
      <c r="AN74">
        <v>0.84221400000000002</v>
      </c>
      <c r="AO74">
        <v>0</v>
      </c>
      <c r="AP74">
        <v>0</v>
      </c>
      <c r="AQ74">
        <v>38.022941000000003</v>
      </c>
      <c r="AR74">
        <v>40.847999999999999</v>
      </c>
      <c r="AS74">
        <v>31.897383000000001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76.004167000000024</v>
      </c>
      <c r="BA74">
        <f t="shared" si="4"/>
        <v>2665.224322</v>
      </c>
      <c r="BB74">
        <v>71</v>
      </c>
      <c r="BD74">
        <v>7.69</v>
      </c>
      <c r="BE74">
        <v>1.95</v>
      </c>
      <c r="BF74">
        <v>2.25</v>
      </c>
      <c r="BG74">
        <v>1.84</v>
      </c>
      <c r="BH74">
        <v>6.23</v>
      </c>
      <c r="BI74">
        <v>1.33</v>
      </c>
      <c r="BJ74">
        <v>1.32</v>
      </c>
      <c r="BK74">
        <v>1.86</v>
      </c>
      <c r="BL74">
        <v>0.92</v>
      </c>
      <c r="BM74">
        <v>0.2</v>
      </c>
      <c r="BN74">
        <v>3.18</v>
      </c>
      <c r="BO74">
        <v>3.78</v>
      </c>
      <c r="BP74">
        <v>0.26</v>
      </c>
      <c r="BQ74">
        <v>2.02</v>
      </c>
      <c r="BR74">
        <v>2.19</v>
      </c>
      <c r="BS74">
        <v>1.64</v>
      </c>
      <c r="BT74">
        <v>0</v>
      </c>
      <c r="BU74">
        <v>0</v>
      </c>
      <c r="BV74">
        <v>1.9961869999999999</v>
      </c>
      <c r="BW74">
        <v>1.9429620000000001</v>
      </c>
      <c r="BX74">
        <v>1.959684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1.938104</v>
      </c>
      <c r="CM74">
        <v>3.5116900000000002</v>
      </c>
      <c r="CN74">
        <v>3.542468</v>
      </c>
      <c r="CO74">
        <v>0</v>
      </c>
      <c r="CP74">
        <v>4.2581249999999997</v>
      </c>
      <c r="CQ74">
        <v>1.771234</v>
      </c>
      <c r="CR74">
        <v>0.84606800000000004</v>
      </c>
      <c r="CS74">
        <v>1.3710979999999999</v>
      </c>
      <c r="CT74">
        <v>0.49598399999999998</v>
      </c>
      <c r="CU74">
        <v>0.83735000000000004</v>
      </c>
      <c r="CV74">
        <v>0.68408100000000005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76.004167000000024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6.76</v>
      </c>
      <c r="H75">
        <v>0</v>
      </c>
      <c r="I75">
        <v>0</v>
      </c>
      <c r="J75">
        <v>0</v>
      </c>
      <c r="K75">
        <v>687.78989999999999</v>
      </c>
      <c r="L75">
        <v>437.61432400000001</v>
      </c>
      <c r="M75">
        <v>92.91</v>
      </c>
      <c r="N75">
        <v>119.136178</v>
      </c>
      <c r="O75">
        <v>124.789163</v>
      </c>
      <c r="P75">
        <v>85.905900000000003</v>
      </c>
      <c r="Q75">
        <v>0</v>
      </c>
      <c r="R75">
        <v>42.846212999999999</v>
      </c>
      <c r="S75">
        <v>26.616266</v>
      </c>
      <c r="T75">
        <v>0</v>
      </c>
      <c r="U75">
        <v>348.97500000000002</v>
      </c>
      <c r="V75">
        <v>14.25</v>
      </c>
      <c r="W75">
        <v>44.377769999999998</v>
      </c>
      <c r="X75">
        <v>142.69900000000001</v>
      </c>
      <c r="Y75">
        <v>0</v>
      </c>
      <c r="Z75">
        <v>13.1076</v>
      </c>
      <c r="AA75">
        <v>26.07</v>
      </c>
      <c r="AB75">
        <v>27.422225999999998</v>
      </c>
      <c r="AC75">
        <v>20.049363</v>
      </c>
      <c r="AD75">
        <v>9.4297959999999996</v>
      </c>
      <c r="AE75">
        <v>33.215927999999998</v>
      </c>
      <c r="AF75">
        <v>24.996563999999999</v>
      </c>
      <c r="AG75">
        <v>42.599863999999997</v>
      </c>
      <c r="AH75">
        <v>80.131367999999995</v>
      </c>
      <c r="AI75">
        <v>0</v>
      </c>
      <c r="AJ75">
        <v>0</v>
      </c>
      <c r="AK75">
        <v>26.161387999999999</v>
      </c>
      <c r="AL75">
        <v>82.501999999999995</v>
      </c>
      <c r="AM75">
        <v>16.345120999999999</v>
      </c>
      <c r="AN75">
        <v>0.82262800000000003</v>
      </c>
      <c r="AO75">
        <v>0</v>
      </c>
      <c r="AP75">
        <v>0.76859999999999995</v>
      </c>
      <c r="AQ75">
        <v>38.022941000000003</v>
      </c>
      <c r="AR75">
        <v>40.847999999999999</v>
      </c>
      <c r="AS75">
        <v>31.897383000000001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76.561205000000044</v>
      </c>
      <c r="BA75">
        <f t="shared" si="4"/>
        <v>2780.6184889999995</v>
      </c>
      <c r="BB75">
        <v>72</v>
      </c>
      <c r="BD75">
        <v>7.53</v>
      </c>
      <c r="BE75">
        <v>1.95</v>
      </c>
      <c r="BF75">
        <v>2.25</v>
      </c>
      <c r="BG75">
        <v>1.84</v>
      </c>
      <c r="BH75">
        <v>6.23</v>
      </c>
      <c r="BI75">
        <v>1.33</v>
      </c>
      <c r="BJ75">
        <v>1.32</v>
      </c>
      <c r="BK75">
        <v>1.86</v>
      </c>
      <c r="BL75">
        <v>0.92</v>
      </c>
      <c r="BM75">
        <v>0.2</v>
      </c>
      <c r="BN75">
        <v>3.18</v>
      </c>
      <c r="BO75">
        <v>3.78</v>
      </c>
      <c r="BP75">
        <v>0.26</v>
      </c>
      <c r="BQ75">
        <v>2.02</v>
      </c>
      <c r="BR75">
        <v>2.19</v>
      </c>
      <c r="BS75">
        <v>1.64</v>
      </c>
      <c r="BT75">
        <v>0</v>
      </c>
      <c r="BU75">
        <v>0</v>
      </c>
      <c r="BV75">
        <v>1.9853970000000001</v>
      </c>
      <c r="BW75">
        <v>1.9429620000000001</v>
      </c>
      <c r="BX75">
        <v>1.959684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1.938104</v>
      </c>
      <c r="CM75">
        <v>3.5116900000000002</v>
      </c>
      <c r="CN75">
        <v>3.542468</v>
      </c>
      <c r="CO75">
        <v>0</v>
      </c>
      <c r="CP75">
        <v>4.2581249999999997</v>
      </c>
      <c r="CQ75">
        <v>1.771234</v>
      </c>
      <c r="CR75">
        <v>0.84606800000000004</v>
      </c>
      <c r="CS75">
        <v>1.3710979999999999</v>
      </c>
      <c r="CT75">
        <v>0.99196799999999996</v>
      </c>
      <c r="CU75">
        <v>1.1164670000000001</v>
      </c>
      <c r="CV75">
        <v>0.63680800000000004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76.561205000000044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6.76</v>
      </c>
      <c r="H76">
        <v>0</v>
      </c>
      <c r="I76">
        <v>0</v>
      </c>
      <c r="J76">
        <v>0</v>
      </c>
      <c r="K76">
        <v>687.78989999999999</v>
      </c>
      <c r="L76">
        <v>437.61432400000001</v>
      </c>
      <c r="M76">
        <v>92.91</v>
      </c>
      <c r="N76">
        <v>119.136178</v>
      </c>
      <c r="O76">
        <v>124.789163</v>
      </c>
      <c r="P76">
        <v>85.905900000000003</v>
      </c>
      <c r="Q76">
        <v>0</v>
      </c>
      <c r="R76">
        <v>42.846212999999999</v>
      </c>
      <c r="S76">
        <v>26.616266</v>
      </c>
      <c r="T76">
        <v>0</v>
      </c>
      <c r="U76">
        <v>348.97500000000002</v>
      </c>
      <c r="V76">
        <v>14.25</v>
      </c>
      <c r="W76">
        <v>44.377769999999998</v>
      </c>
      <c r="X76">
        <v>142.69900000000001</v>
      </c>
      <c r="Y76">
        <v>0</v>
      </c>
      <c r="Z76">
        <v>19.6614</v>
      </c>
      <c r="AA76">
        <v>42.106999999999999</v>
      </c>
      <c r="AB76">
        <v>42.604370000000003</v>
      </c>
      <c r="AC76">
        <v>30.104384</v>
      </c>
      <c r="AD76">
        <v>18.859591999999999</v>
      </c>
      <c r="AE76">
        <v>34.130029999999998</v>
      </c>
      <c r="AF76">
        <v>33.531976999999998</v>
      </c>
      <c r="AG76">
        <v>42.599863999999997</v>
      </c>
      <c r="AH76">
        <v>120.68565700000001</v>
      </c>
      <c r="AI76">
        <v>0</v>
      </c>
      <c r="AJ76">
        <v>0</v>
      </c>
      <c r="AK76">
        <v>26.161387999999999</v>
      </c>
      <c r="AL76">
        <v>82.501999999999995</v>
      </c>
      <c r="AM76">
        <v>16.345120999999999</v>
      </c>
      <c r="AN76">
        <v>0.82262800000000003</v>
      </c>
      <c r="AO76">
        <v>0</v>
      </c>
      <c r="AP76">
        <v>0.76859999999999995</v>
      </c>
      <c r="AQ76">
        <v>38.022941000000003</v>
      </c>
      <c r="AR76">
        <v>40.847999999999999</v>
      </c>
      <c r="AS76">
        <v>31.897383000000001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77.442013000000046</v>
      </c>
      <c r="BA76">
        <f t="shared" si="4"/>
        <v>2888.7608619999992</v>
      </c>
      <c r="BB76">
        <v>73</v>
      </c>
      <c r="BD76">
        <v>7.53</v>
      </c>
      <c r="BE76">
        <v>1.95</v>
      </c>
      <c r="BF76">
        <v>2.25</v>
      </c>
      <c r="BG76">
        <v>1.84</v>
      </c>
      <c r="BH76">
        <v>6.23</v>
      </c>
      <c r="BI76">
        <v>1.33</v>
      </c>
      <c r="BJ76">
        <v>1.32</v>
      </c>
      <c r="BK76">
        <v>1.86</v>
      </c>
      <c r="BL76">
        <v>0.92</v>
      </c>
      <c r="BM76">
        <v>0.2</v>
      </c>
      <c r="BN76">
        <v>3.18</v>
      </c>
      <c r="BO76">
        <v>3.78</v>
      </c>
      <c r="BP76">
        <v>0.26</v>
      </c>
      <c r="BQ76">
        <v>2.02</v>
      </c>
      <c r="BR76">
        <v>2.19</v>
      </c>
      <c r="BS76">
        <v>1.64</v>
      </c>
      <c r="BT76">
        <v>0</v>
      </c>
      <c r="BU76">
        <v>0</v>
      </c>
      <c r="BV76">
        <v>1.9853970000000001</v>
      </c>
      <c r="BW76">
        <v>1.9429620000000001</v>
      </c>
      <c r="BX76">
        <v>1.959684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1.938104</v>
      </c>
      <c r="CM76">
        <v>3.5116900000000002</v>
      </c>
      <c r="CN76">
        <v>3.542468</v>
      </c>
      <c r="CO76">
        <v>0</v>
      </c>
      <c r="CP76">
        <v>4.2581249999999997</v>
      </c>
      <c r="CQ76">
        <v>1.771234</v>
      </c>
      <c r="CR76">
        <v>0.84606800000000004</v>
      </c>
      <c r="CS76">
        <v>1.3710979999999999</v>
      </c>
      <c r="CT76">
        <v>0.99196799999999996</v>
      </c>
      <c r="CU76">
        <v>1.6747000000000001</v>
      </c>
      <c r="CV76">
        <v>0.95938299999999999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77.442013000000046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687.78989999999999</v>
      </c>
      <c r="L77">
        <v>437.61432400000001</v>
      </c>
      <c r="M77">
        <v>92.91</v>
      </c>
      <c r="N77">
        <v>119.136178</v>
      </c>
      <c r="O77">
        <v>124.789163</v>
      </c>
      <c r="P77">
        <v>86.269900000000007</v>
      </c>
      <c r="Q77">
        <v>0</v>
      </c>
      <c r="R77">
        <v>42.846212999999999</v>
      </c>
      <c r="S77">
        <v>26.616266</v>
      </c>
      <c r="T77">
        <v>0</v>
      </c>
      <c r="U77">
        <v>348.97500000000002</v>
      </c>
      <c r="V77">
        <v>14.25</v>
      </c>
      <c r="W77">
        <v>43.618819000000002</v>
      </c>
      <c r="X77">
        <v>95.459000000000003</v>
      </c>
      <c r="Y77">
        <v>0</v>
      </c>
      <c r="Z77">
        <v>19.6614</v>
      </c>
      <c r="AA77">
        <v>42.106999999999999</v>
      </c>
      <c r="AB77">
        <v>42.604370000000003</v>
      </c>
      <c r="AC77">
        <v>30.104384</v>
      </c>
      <c r="AD77">
        <v>28.289387999999999</v>
      </c>
      <c r="AE77">
        <v>34.130029999999998</v>
      </c>
      <c r="AF77">
        <v>33.531976999999998</v>
      </c>
      <c r="AG77">
        <v>42.599863999999997</v>
      </c>
      <c r="AH77">
        <v>120.68565700000001</v>
      </c>
      <c r="AI77">
        <v>0</v>
      </c>
      <c r="AJ77">
        <v>0</v>
      </c>
      <c r="AK77">
        <v>26.161387999999999</v>
      </c>
      <c r="AL77">
        <v>82.501999999999995</v>
      </c>
      <c r="AM77">
        <v>16.345120999999999</v>
      </c>
      <c r="AN77">
        <v>0.82262800000000003</v>
      </c>
      <c r="AO77">
        <v>0</v>
      </c>
      <c r="AP77">
        <v>0.76859999999999995</v>
      </c>
      <c r="AQ77">
        <v>38.022941000000003</v>
      </c>
      <c r="AR77">
        <v>43.055999999999997</v>
      </c>
      <c r="AS77">
        <v>31.897383000000001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77.382013000000043</v>
      </c>
      <c r="BA77">
        <f t="shared" si="4"/>
        <v>2845.9437069999994</v>
      </c>
      <c r="BB77">
        <v>74</v>
      </c>
      <c r="BD77">
        <v>7.53</v>
      </c>
      <c r="BE77">
        <v>1.95</v>
      </c>
      <c r="BF77">
        <v>2.25</v>
      </c>
      <c r="BG77">
        <v>1.84</v>
      </c>
      <c r="BH77">
        <v>6.23</v>
      </c>
      <c r="BI77">
        <v>1.33</v>
      </c>
      <c r="BJ77">
        <v>1.32</v>
      </c>
      <c r="BK77">
        <v>1.8</v>
      </c>
      <c r="BL77">
        <v>0.92</v>
      </c>
      <c r="BM77">
        <v>0.2</v>
      </c>
      <c r="BN77">
        <v>3.18</v>
      </c>
      <c r="BO77">
        <v>3.78</v>
      </c>
      <c r="BP77">
        <v>0.26</v>
      </c>
      <c r="BQ77">
        <v>2.02</v>
      </c>
      <c r="BR77">
        <v>2.19</v>
      </c>
      <c r="BS77">
        <v>1.64</v>
      </c>
      <c r="BT77">
        <v>0</v>
      </c>
      <c r="BU77">
        <v>0</v>
      </c>
      <c r="BV77">
        <v>1.9853970000000001</v>
      </c>
      <c r="BW77">
        <v>1.9429620000000001</v>
      </c>
      <c r="BX77">
        <v>1.959684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1.938104</v>
      </c>
      <c r="CM77">
        <v>3.5116900000000002</v>
      </c>
      <c r="CN77">
        <v>3.542468</v>
      </c>
      <c r="CO77">
        <v>0</v>
      </c>
      <c r="CP77">
        <v>4.2581249999999997</v>
      </c>
      <c r="CQ77">
        <v>1.771234</v>
      </c>
      <c r="CR77">
        <v>0.84606800000000004</v>
      </c>
      <c r="CS77">
        <v>1.3710979999999999</v>
      </c>
      <c r="CT77">
        <v>0.99196799999999996</v>
      </c>
      <c r="CU77">
        <v>1.6747000000000001</v>
      </c>
      <c r="CV77">
        <v>0.95938299999999999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77.382013000000043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687.78989999999999</v>
      </c>
      <c r="L78">
        <v>437.61432400000001</v>
      </c>
      <c r="M78">
        <v>92.91</v>
      </c>
      <c r="N78">
        <v>119.136178</v>
      </c>
      <c r="O78">
        <v>124.789163</v>
      </c>
      <c r="P78">
        <v>86.269900000000007</v>
      </c>
      <c r="Q78">
        <v>0</v>
      </c>
      <c r="R78">
        <v>42.846212999999999</v>
      </c>
      <c r="S78">
        <v>26.616266</v>
      </c>
      <c r="T78">
        <v>0</v>
      </c>
      <c r="U78">
        <v>348.97500000000002</v>
      </c>
      <c r="V78">
        <v>14.25</v>
      </c>
      <c r="W78">
        <v>32.170999999999999</v>
      </c>
      <c r="X78">
        <v>95.459000000000003</v>
      </c>
      <c r="Y78">
        <v>0</v>
      </c>
      <c r="Z78">
        <v>19.6614</v>
      </c>
      <c r="AA78">
        <v>37.92</v>
      </c>
      <c r="AB78">
        <v>42.604370000000003</v>
      </c>
      <c r="AC78">
        <v>30.104384</v>
      </c>
      <c r="AD78">
        <v>28.289387999999999</v>
      </c>
      <c r="AE78">
        <v>34.130029999999998</v>
      </c>
      <c r="AF78">
        <v>33.531976999999998</v>
      </c>
      <c r="AG78">
        <v>42.599863999999997</v>
      </c>
      <c r="AH78">
        <v>120.68565700000001</v>
      </c>
      <c r="AI78">
        <v>0</v>
      </c>
      <c r="AJ78">
        <v>0</v>
      </c>
      <c r="AK78">
        <v>26.161387999999999</v>
      </c>
      <c r="AL78">
        <v>34.86</v>
      </c>
      <c r="AM78">
        <v>16.345120999999999</v>
      </c>
      <c r="AN78">
        <v>0.82262800000000003</v>
      </c>
      <c r="AO78">
        <v>0</v>
      </c>
      <c r="AP78">
        <v>0.76859999999999995</v>
      </c>
      <c r="AQ78">
        <v>38.022941000000003</v>
      </c>
      <c r="AR78">
        <v>43.055999999999997</v>
      </c>
      <c r="AS78">
        <v>31.897383000000001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77.382013000000043</v>
      </c>
      <c r="BA78">
        <f t="shared" si="4"/>
        <v>2782.6668879999997</v>
      </c>
      <c r="BB78">
        <v>75</v>
      </c>
      <c r="BD78">
        <v>7.53</v>
      </c>
      <c r="BE78">
        <v>1.95</v>
      </c>
      <c r="BF78">
        <v>2.25</v>
      </c>
      <c r="BG78">
        <v>1.84</v>
      </c>
      <c r="BH78">
        <v>6.23</v>
      </c>
      <c r="BI78">
        <v>1.33</v>
      </c>
      <c r="BJ78">
        <v>1.32</v>
      </c>
      <c r="BK78">
        <v>1.8</v>
      </c>
      <c r="BL78">
        <v>0.92</v>
      </c>
      <c r="BM78">
        <v>0.2</v>
      </c>
      <c r="BN78">
        <v>3.18</v>
      </c>
      <c r="BO78">
        <v>3.78</v>
      </c>
      <c r="BP78">
        <v>0.26</v>
      </c>
      <c r="BQ78">
        <v>2.02</v>
      </c>
      <c r="BR78">
        <v>2.19</v>
      </c>
      <c r="BS78">
        <v>1.64</v>
      </c>
      <c r="BT78">
        <v>0</v>
      </c>
      <c r="BU78">
        <v>0</v>
      </c>
      <c r="BV78">
        <v>1.9853970000000001</v>
      </c>
      <c r="BW78">
        <v>1.9429620000000001</v>
      </c>
      <c r="BX78">
        <v>1.959684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1.938104</v>
      </c>
      <c r="CM78">
        <v>3.5116900000000002</v>
      </c>
      <c r="CN78">
        <v>3.542468</v>
      </c>
      <c r="CO78">
        <v>0</v>
      </c>
      <c r="CP78">
        <v>4.2581249999999997</v>
      </c>
      <c r="CQ78">
        <v>1.771234</v>
      </c>
      <c r="CR78">
        <v>0.84606800000000004</v>
      </c>
      <c r="CS78">
        <v>1.3710979999999999</v>
      </c>
      <c r="CT78">
        <v>0.99196799999999996</v>
      </c>
      <c r="CU78">
        <v>1.6747000000000001</v>
      </c>
      <c r="CV78">
        <v>0.95938299999999999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77.382013000000043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687.78989999999999</v>
      </c>
      <c r="L79">
        <v>437.61432400000001</v>
      </c>
      <c r="M79">
        <v>92.91</v>
      </c>
      <c r="N79">
        <v>119.136178</v>
      </c>
      <c r="O79">
        <v>124.789163</v>
      </c>
      <c r="P79">
        <v>86.269900000000007</v>
      </c>
      <c r="Q79">
        <v>0</v>
      </c>
      <c r="R79">
        <v>42.846212999999999</v>
      </c>
      <c r="S79">
        <v>26.616266</v>
      </c>
      <c r="T79">
        <v>0</v>
      </c>
      <c r="U79">
        <v>348.97500000000002</v>
      </c>
      <c r="V79">
        <v>14.25</v>
      </c>
      <c r="W79">
        <v>32.170999999999999</v>
      </c>
      <c r="X79">
        <v>95.459000000000003</v>
      </c>
      <c r="Y79">
        <v>0</v>
      </c>
      <c r="Z79">
        <v>19.6614</v>
      </c>
      <c r="AA79">
        <v>37.92</v>
      </c>
      <c r="AB79">
        <v>42.604370000000003</v>
      </c>
      <c r="AC79">
        <v>30.104384</v>
      </c>
      <c r="AD79">
        <v>28.289387999999999</v>
      </c>
      <c r="AE79">
        <v>34.130029999999998</v>
      </c>
      <c r="AF79">
        <v>33.531976999999998</v>
      </c>
      <c r="AG79">
        <v>42.599863999999997</v>
      </c>
      <c r="AH79">
        <v>120.68565700000001</v>
      </c>
      <c r="AI79">
        <v>0</v>
      </c>
      <c r="AJ79">
        <v>0</v>
      </c>
      <c r="AK79">
        <v>26.161387999999999</v>
      </c>
      <c r="AL79">
        <v>24.402000000000001</v>
      </c>
      <c r="AM79">
        <v>16.345120999999999</v>
      </c>
      <c r="AN79">
        <v>0.82262800000000003</v>
      </c>
      <c r="AO79">
        <v>0</v>
      </c>
      <c r="AP79">
        <v>1.5371999999999999</v>
      </c>
      <c r="AQ79">
        <v>38.022941000000003</v>
      </c>
      <c r="AR79">
        <v>43.055999999999997</v>
      </c>
      <c r="AS79">
        <v>31.897383000000001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77.382013000000043</v>
      </c>
      <c r="BA79">
        <f t="shared" si="4"/>
        <v>2772.977488</v>
      </c>
      <c r="BB79">
        <v>76</v>
      </c>
      <c r="BD79">
        <v>7.53</v>
      </c>
      <c r="BE79">
        <v>1.95</v>
      </c>
      <c r="BF79">
        <v>2.25</v>
      </c>
      <c r="BG79">
        <v>1.84</v>
      </c>
      <c r="BH79">
        <v>6.23</v>
      </c>
      <c r="BI79">
        <v>1.33</v>
      </c>
      <c r="BJ79">
        <v>1.32</v>
      </c>
      <c r="BK79">
        <v>1.8</v>
      </c>
      <c r="BL79">
        <v>0.92</v>
      </c>
      <c r="BM79">
        <v>0.2</v>
      </c>
      <c r="BN79">
        <v>3.18</v>
      </c>
      <c r="BO79">
        <v>3.78</v>
      </c>
      <c r="BP79">
        <v>0.26</v>
      </c>
      <c r="BQ79">
        <v>2.02</v>
      </c>
      <c r="BR79">
        <v>2.19</v>
      </c>
      <c r="BS79">
        <v>1.64</v>
      </c>
      <c r="BT79">
        <v>0</v>
      </c>
      <c r="BU79">
        <v>0</v>
      </c>
      <c r="BV79">
        <v>1.9853970000000001</v>
      </c>
      <c r="BW79">
        <v>1.9429620000000001</v>
      </c>
      <c r="BX79">
        <v>1.959684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1.938104</v>
      </c>
      <c r="CM79">
        <v>3.5116900000000002</v>
      </c>
      <c r="CN79">
        <v>3.542468</v>
      </c>
      <c r="CO79">
        <v>0</v>
      </c>
      <c r="CP79">
        <v>4.2581249999999997</v>
      </c>
      <c r="CQ79">
        <v>1.771234</v>
      </c>
      <c r="CR79">
        <v>0.84606800000000004</v>
      </c>
      <c r="CS79">
        <v>1.3710979999999999</v>
      </c>
      <c r="CT79">
        <v>0.99196799999999996</v>
      </c>
      <c r="CU79">
        <v>1.6747000000000001</v>
      </c>
      <c r="CV79">
        <v>0.95938299999999999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77.382013000000043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687.78989999999999</v>
      </c>
      <c r="L80">
        <v>437.61432400000001</v>
      </c>
      <c r="M80">
        <v>92.91</v>
      </c>
      <c r="N80">
        <v>119.136178</v>
      </c>
      <c r="O80">
        <v>124.789163</v>
      </c>
      <c r="P80">
        <v>86.269900000000007</v>
      </c>
      <c r="Q80">
        <v>0</v>
      </c>
      <c r="R80">
        <v>42.846212999999999</v>
      </c>
      <c r="S80">
        <v>26.616266</v>
      </c>
      <c r="T80">
        <v>0</v>
      </c>
      <c r="U80">
        <v>348.97500000000002</v>
      </c>
      <c r="V80">
        <v>14.25</v>
      </c>
      <c r="W80">
        <v>32.170999999999999</v>
      </c>
      <c r="X80">
        <v>95.459000000000003</v>
      </c>
      <c r="Y80">
        <v>0</v>
      </c>
      <c r="Z80">
        <v>19.6614</v>
      </c>
      <c r="AA80">
        <v>37.92</v>
      </c>
      <c r="AB80">
        <v>42.604370000000003</v>
      </c>
      <c r="AC80">
        <v>30.104384</v>
      </c>
      <c r="AD80">
        <v>28.289387999999999</v>
      </c>
      <c r="AE80">
        <v>34.130029999999998</v>
      </c>
      <c r="AF80">
        <v>33.531976999999998</v>
      </c>
      <c r="AG80">
        <v>42.599863999999997</v>
      </c>
      <c r="AH80">
        <v>120.68565700000001</v>
      </c>
      <c r="AI80">
        <v>0</v>
      </c>
      <c r="AJ80">
        <v>0</v>
      </c>
      <c r="AK80">
        <v>26.161387999999999</v>
      </c>
      <c r="AL80">
        <v>24.402000000000001</v>
      </c>
      <c r="AM80">
        <v>16.345120999999999</v>
      </c>
      <c r="AN80">
        <v>0.82262800000000003</v>
      </c>
      <c r="AO80">
        <v>0</v>
      </c>
      <c r="AP80">
        <v>1.5371999999999999</v>
      </c>
      <c r="AQ80">
        <v>38.022941000000003</v>
      </c>
      <c r="AR80">
        <v>43.055999999999997</v>
      </c>
      <c r="AS80">
        <v>31.897383000000001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77.382013000000043</v>
      </c>
      <c r="BA80">
        <f t="shared" si="4"/>
        <v>2772.977488</v>
      </c>
      <c r="BB80">
        <v>77</v>
      </c>
      <c r="BD80">
        <v>7.53</v>
      </c>
      <c r="BE80">
        <v>1.95</v>
      </c>
      <c r="BF80">
        <v>2.25</v>
      </c>
      <c r="BG80">
        <v>1.84</v>
      </c>
      <c r="BH80">
        <v>6.23</v>
      </c>
      <c r="BI80">
        <v>1.33</v>
      </c>
      <c r="BJ80">
        <v>1.32</v>
      </c>
      <c r="BK80">
        <v>1.8</v>
      </c>
      <c r="BL80">
        <v>0.92</v>
      </c>
      <c r="BM80">
        <v>0.2</v>
      </c>
      <c r="BN80">
        <v>3.18</v>
      </c>
      <c r="BO80">
        <v>3.78</v>
      </c>
      <c r="BP80">
        <v>0.26</v>
      </c>
      <c r="BQ80">
        <v>2.02</v>
      </c>
      <c r="BR80">
        <v>2.19</v>
      </c>
      <c r="BS80">
        <v>1.64</v>
      </c>
      <c r="BT80">
        <v>0</v>
      </c>
      <c r="BU80">
        <v>0</v>
      </c>
      <c r="BV80">
        <v>1.9853970000000001</v>
      </c>
      <c r="BW80">
        <v>1.9429620000000001</v>
      </c>
      <c r="BX80">
        <v>1.959684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1.938104</v>
      </c>
      <c r="CM80">
        <v>3.5116900000000002</v>
      </c>
      <c r="CN80">
        <v>3.542468</v>
      </c>
      <c r="CO80">
        <v>0</v>
      </c>
      <c r="CP80">
        <v>4.2581249999999997</v>
      </c>
      <c r="CQ80">
        <v>1.771234</v>
      </c>
      <c r="CR80">
        <v>0.84606800000000004</v>
      </c>
      <c r="CS80">
        <v>1.3710979999999999</v>
      </c>
      <c r="CT80">
        <v>0.99196799999999996</v>
      </c>
      <c r="CU80">
        <v>1.6747000000000001</v>
      </c>
      <c r="CV80">
        <v>0.95938299999999999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77.382013000000043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687.78989999999999</v>
      </c>
      <c r="L81">
        <v>437.61432400000001</v>
      </c>
      <c r="M81">
        <v>92.91</v>
      </c>
      <c r="N81">
        <v>119.136178</v>
      </c>
      <c r="O81">
        <v>124.789163</v>
      </c>
      <c r="P81">
        <v>103.912594</v>
      </c>
      <c r="Q81">
        <v>0</v>
      </c>
      <c r="R81">
        <v>42.846212999999999</v>
      </c>
      <c r="S81">
        <v>26.616266</v>
      </c>
      <c r="T81">
        <v>0</v>
      </c>
      <c r="U81">
        <v>348.97500000000002</v>
      </c>
      <c r="V81">
        <v>14.25</v>
      </c>
      <c r="W81">
        <v>32.170999999999999</v>
      </c>
      <c r="X81">
        <v>95.459000000000003</v>
      </c>
      <c r="Y81">
        <v>0</v>
      </c>
      <c r="Z81">
        <v>13.1076</v>
      </c>
      <c r="AA81">
        <v>28.09872</v>
      </c>
      <c r="AB81">
        <v>27.422225999999998</v>
      </c>
      <c r="AC81">
        <v>20.049363</v>
      </c>
      <c r="AD81">
        <v>28.289387999999999</v>
      </c>
      <c r="AE81">
        <v>33.215927999999998</v>
      </c>
      <c r="AF81">
        <v>16.664376000000001</v>
      </c>
      <c r="AG81">
        <v>42.599863999999997</v>
      </c>
      <c r="AH81">
        <v>120.68565700000001</v>
      </c>
      <c r="AI81">
        <v>0</v>
      </c>
      <c r="AJ81">
        <v>0</v>
      </c>
      <c r="AK81">
        <v>26.161387999999999</v>
      </c>
      <c r="AL81">
        <v>24.402000000000001</v>
      </c>
      <c r="AM81">
        <v>16.345120999999999</v>
      </c>
      <c r="AN81">
        <v>0.82262800000000003</v>
      </c>
      <c r="AO81">
        <v>0</v>
      </c>
      <c r="AP81">
        <v>0.25619999999999998</v>
      </c>
      <c r="AQ81">
        <v>25.348627</v>
      </c>
      <c r="AR81">
        <v>45.264000000000003</v>
      </c>
      <c r="AS81">
        <v>31.897383000000001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76.973338000000027</v>
      </c>
      <c r="BA81">
        <f t="shared" si="4"/>
        <v>2719.0702449999999</v>
      </c>
      <c r="BB81">
        <v>78</v>
      </c>
      <c r="BD81">
        <v>7.61</v>
      </c>
      <c r="BE81">
        <v>1.95</v>
      </c>
      <c r="BF81">
        <v>2.25</v>
      </c>
      <c r="BG81">
        <v>1.84</v>
      </c>
      <c r="BH81">
        <v>6.23</v>
      </c>
      <c r="BI81">
        <v>1.33</v>
      </c>
      <c r="BJ81">
        <v>1.32</v>
      </c>
      <c r="BK81">
        <v>1.73</v>
      </c>
      <c r="BL81">
        <v>0.92</v>
      </c>
      <c r="BM81">
        <v>0.2</v>
      </c>
      <c r="BN81">
        <v>3.18</v>
      </c>
      <c r="BO81">
        <v>3.78</v>
      </c>
      <c r="BP81">
        <v>0.26</v>
      </c>
      <c r="BQ81">
        <v>2.02</v>
      </c>
      <c r="BR81">
        <v>2.19</v>
      </c>
      <c r="BS81">
        <v>1.64</v>
      </c>
      <c r="BT81">
        <v>0</v>
      </c>
      <c r="BU81">
        <v>0</v>
      </c>
      <c r="BV81">
        <v>1.9853970000000001</v>
      </c>
      <c r="BW81">
        <v>1.9429620000000001</v>
      </c>
      <c r="BX81">
        <v>1.959684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1.938104</v>
      </c>
      <c r="CM81">
        <v>3.5116900000000002</v>
      </c>
      <c r="CN81">
        <v>3.542468</v>
      </c>
      <c r="CO81">
        <v>0</v>
      </c>
      <c r="CP81">
        <v>4.2581249999999997</v>
      </c>
      <c r="CQ81">
        <v>1.771234</v>
      </c>
      <c r="CR81">
        <v>0.84606800000000004</v>
      </c>
      <c r="CS81">
        <v>1.3710979999999999</v>
      </c>
      <c r="CT81">
        <v>0.99196799999999996</v>
      </c>
      <c r="CU81">
        <v>1.2560249999999999</v>
      </c>
      <c r="CV81">
        <v>0.95938299999999999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76.973338000000027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687.78989999999999</v>
      </c>
      <c r="L82">
        <v>437.61432400000001</v>
      </c>
      <c r="M82">
        <v>92.91</v>
      </c>
      <c r="N82">
        <v>119.136178</v>
      </c>
      <c r="O82">
        <v>124.789163</v>
      </c>
      <c r="P82">
        <v>103.9126</v>
      </c>
      <c r="Q82">
        <v>0</v>
      </c>
      <c r="R82">
        <v>42.846212999999999</v>
      </c>
      <c r="S82">
        <v>26.616266</v>
      </c>
      <c r="T82">
        <v>0</v>
      </c>
      <c r="U82">
        <v>348.97500000000002</v>
      </c>
      <c r="V82">
        <v>14.25</v>
      </c>
      <c r="W82">
        <v>32.170999999999999</v>
      </c>
      <c r="X82">
        <v>95.459000000000003</v>
      </c>
      <c r="Y82">
        <v>0</v>
      </c>
      <c r="Z82">
        <v>13.1076</v>
      </c>
      <c r="AA82">
        <v>28.09872</v>
      </c>
      <c r="AB82">
        <v>27.422225999999998</v>
      </c>
      <c r="AC82">
        <v>20.049363</v>
      </c>
      <c r="AD82">
        <v>18.859591999999999</v>
      </c>
      <c r="AE82">
        <v>33.215927999999998</v>
      </c>
      <c r="AF82">
        <v>8.3321880000000004</v>
      </c>
      <c r="AG82">
        <v>42.599863999999997</v>
      </c>
      <c r="AH82">
        <v>96.548525999999995</v>
      </c>
      <c r="AI82">
        <v>0</v>
      </c>
      <c r="AJ82">
        <v>0</v>
      </c>
      <c r="AK82">
        <v>26.161387999999999</v>
      </c>
      <c r="AL82">
        <v>24.402000000000001</v>
      </c>
      <c r="AM82">
        <v>16.345120999999999</v>
      </c>
      <c r="AN82">
        <v>0.82262800000000003</v>
      </c>
      <c r="AO82">
        <v>0</v>
      </c>
      <c r="AP82">
        <v>0.25619999999999998</v>
      </c>
      <c r="AQ82">
        <v>12.674314000000001</v>
      </c>
      <c r="AR82">
        <v>45.264000000000003</v>
      </c>
      <c r="AS82">
        <v>31.897383000000001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76.362787000000026</v>
      </c>
      <c r="BA82">
        <f t="shared" si="4"/>
        <v>2663.8862719999993</v>
      </c>
      <c r="BB82">
        <v>79</v>
      </c>
      <c r="BD82">
        <v>7.61</v>
      </c>
      <c r="BE82">
        <v>1.95</v>
      </c>
      <c r="BF82">
        <v>2.25</v>
      </c>
      <c r="BG82">
        <v>1.84</v>
      </c>
      <c r="BH82">
        <v>6.23</v>
      </c>
      <c r="BI82">
        <v>1.33</v>
      </c>
      <c r="BJ82">
        <v>1.32</v>
      </c>
      <c r="BK82">
        <v>1.73</v>
      </c>
      <c r="BL82">
        <v>0.92</v>
      </c>
      <c r="BM82">
        <v>0.2</v>
      </c>
      <c r="BN82">
        <v>3.18</v>
      </c>
      <c r="BO82">
        <v>3.78</v>
      </c>
      <c r="BP82">
        <v>0.26</v>
      </c>
      <c r="BQ82">
        <v>2.02</v>
      </c>
      <c r="BR82">
        <v>2.19</v>
      </c>
      <c r="BS82">
        <v>1.64</v>
      </c>
      <c r="BT82">
        <v>0</v>
      </c>
      <c r="BU82">
        <v>0</v>
      </c>
      <c r="BV82">
        <v>1.9853970000000001</v>
      </c>
      <c r="BW82">
        <v>1.9429620000000001</v>
      </c>
      <c r="BX82">
        <v>1.959684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1.938104</v>
      </c>
      <c r="CM82">
        <v>3.5116900000000002</v>
      </c>
      <c r="CN82">
        <v>3.542468</v>
      </c>
      <c r="CO82">
        <v>0</v>
      </c>
      <c r="CP82">
        <v>4.2581249999999997</v>
      </c>
      <c r="CQ82">
        <v>1.771234</v>
      </c>
      <c r="CR82">
        <v>0.84606800000000004</v>
      </c>
      <c r="CS82">
        <v>1.3710979999999999</v>
      </c>
      <c r="CT82">
        <v>0.99196799999999996</v>
      </c>
      <c r="CU82">
        <v>0.83735000000000004</v>
      </c>
      <c r="CV82">
        <v>0.76750700000000005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76.362787000000026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687.78989999999999</v>
      </c>
      <c r="L83">
        <v>437.61</v>
      </c>
      <c r="M83">
        <v>92.91</v>
      </c>
      <c r="N83">
        <v>119.136178</v>
      </c>
      <c r="O83">
        <v>124.789163</v>
      </c>
      <c r="P83">
        <v>103.9126</v>
      </c>
      <c r="Q83">
        <v>0</v>
      </c>
      <c r="R83">
        <v>42.846212999999999</v>
      </c>
      <c r="S83">
        <v>26.616266</v>
      </c>
      <c r="T83">
        <v>0</v>
      </c>
      <c r="U83">
        <v>348.97500000000002</v>
      </c>
      <c r="V83">
        <v>14.25</v>
      </c>
      <c r="W83">
        <v>32.170999999999999</v>
      </c>
      <c r="X83">
        <v>95.459000000000003</v>
      </c>
      <c r="Y83">
        <v>0</v>
      </c>
      <c r="Z83">
        <v>13.1076</v>
      </c>
      <c r="AA83">
        <v>26.07</v>
      </c>
      <c r="AB83">
        <v>13.600092</v>
      </c>
      <c r="AC83">
        <v>10.024682</v>
      </c>
      <c r="AD83">
        <v>9.0198049999999999</v>
      </c>
      <c r="AE83">
        <v>33.215927999999998</v>
      </c>
      <c r="AF83">
        <v>8.3321880000000004</v>
      </c>
      <c r="AG83">
        <v>42.599863999999997</v>
      </c>
      <c r="AH83">
        <v>72.411394000000001</v>
      </c>
      <c r="AI83">
        <v>0</v>
      </c>
      <c r="AJ83">
        <v>0</v>
      </c>
      <c r="AK83">
        <v>26.161387999999999</v>
      </c>
      <c r="AL83">
        <v>24.402000000000001</v>
      </c>
      <c r="AM83">
        <v>16.345120999999999</v>
      </c>
      <c r="AN83">
        <v>0.82262800000000003</v>
      </c>
      <c r="AO83">
        <v>0</v>
      </c>
      <c r="AP83">
        <v>5.6364000000000001</v>
      </c>
      <c r="AQ83">
        <v>0</v>
      </c>
      <c r="AR83">
        <v>45.264000000000003</v>
      </c>
      <c r="AS83">
        <v>31.897383000000001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75.714173000000031</v>
      </c>
      <c r="BA83">
        <f t="shared" si="4"/>
        <v>2596.0867659999999</v>
      </c>
      <c r="BB83">
        <v>80</v>
      </c>
      <c r="BD83">
        <v>7.61</v>
      </c>
      <c r="BE83">
        <v>1.95</v>
      </c>
      <c r="BF83">
        <v>2.25</v>
      </c>
      <c r="BG83">
        <v>1.84</v>
      </c>
      <c r="BH83">
        <v>6.23</v>
      </c>
      <c r="BI83">
        <v>1.33</v>
      </c>
      <c r="BJ83">
        <v>1.32</v>
      </c>
      <c r="BK83">
        <v>1.73</v>
      </c>
      <c r="BL83">
        <v>0.92</v>
      </c>
      <c r="BM83">
        <v>0.2</v>
      </c>
      <c r="BN83">
        <v>3.18</v>
      </c>
      <c r="BO83">
        <v>3.78</v>
      </c>
      <c r="BP83">
        <v>0.26</v>
      </c>
      <c r="BQ83">
        <v>2.02</v>
      </c>
      <c r="BR83">
        <v>2.19</v>
      </c>
      <c r="BS83">
        <v>1.64</v>
      </c>
      <c r="BT83">
        <v>0</v>
      </c>
      <c r="BU83">
        <v>0</v>
      </c>
      <c r="BV83">
        <v>1.9853970000000001</v>
      </c>
      <c r="BW83">
        <v>1.9429620000000001</v>
      </c>
      <c r="BX83">
        <v>1.959684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1.938104</v>
      </c>
      <c r="CM83">
        <v>3.5116900000000002</v>
      </c>
      <c r="CN83">
        <v>3.542468</v>
      </c>
      <c r="CO83">
        <v>0</v>
      </c>
      <c r="CP83">
        <v>4.2581249999999997</v>
      </c>
      <c r="CQ83">
        <v>1.771234</v>
      </c>
      <c r="CR83">
        <v>0.84606800000000004</v>
      </c>
      <c r="CS83">
        <v>1.3710979999999999</v>
      </c>
      <c r="CT83">
        <v>0.99196799999999996</v>
      </c>
      <c r="CU83">
        <v>0.38061299999999998</v>
      </c>
      <c r="CV83">
        <v>0.57562999999999998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75.714173000000031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687.78989999999999</v>
      </c>
      <c r="L84">
        <v>437.61</v>
      </c>
      <c r="M84">
        <v>92.91</v>
      </c>
      <c r="N84">
        <v>119.136178</v>
      </c>
      <c r="O84">
        <v>124.789163</v>
      </c>
      <c r="P84">
        <v>103.9126</v>
      </c>
      <c r="Q84">
        <v>0</v>
      </c>
      <c r="R84">
        <v>42.846212999999999</v>
      </c>
      <c r="S84">
        <v>26.616266</v>
      </c>
      <c r="T84">
        <v>0</v>
      </c>
      <c r="U84">
        <v>348.97500000000002</v>
      </c>
      <c r="V84">
        <v>14.25</v>
      </c>
      <c r="W84">
        <v>32.170999999999999</v>
      </c>
      <c r="X84">
        <v>95.459000000000003</v>
      </c>
      <c r="Y84">
        <v>0</v>
      </c>
      <c r="Z84">
        <v>13.1076</v>
      </c>
      <c r="AA84">
        <v>14.04936</v>
      </c>
      <c r="AB84">
        <v>13.600092</v>
      </c>
      <c r="AC84">
        <v>10.024682</v>
      </c>
      <c r="AD84">
        <v>0</v>
      </c>
      <c r="AE84">
        <v>33.215927999999998</v>
      </c>
      <c r="AF84">
        <v>8.3321880000000004</v>
      </c>
      <c r="AG84">
        <v>42.599863999999997</v>
      </c>
      <c r="AH84">
        <v>72.411394000000001</v>
      </c>
      <c r="AI84">
        <v>0</v>
      </c>
      <c r="AJ84">
        <v>0</v>
      </c>
      <c r="AK84">
        <v>26.161387999999999</v>
      </c>
      <c r="AL84">
        <v>24.402000000000001</v>
      </c>
      <c r="AM84">
        <v>16.345120999999999</v>
      </c>
      <c r="AN84">
        <v>0.82262800000000003</v>
      </c>
      <c r="AO84">
        <v>0</v>
      </c>
      <c r="AP84">
        <v>5.6364000000000001</v>
      </c>
      <c r="AQ84">
        <v>0</v>
      </c>
      <c r="AR84">
        <v>45.264000000000003</v>
      </c>
      <c r="AS84">
        <v>31.897383000000001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75.333560000000034</v>
      </c>
      <c r="BA84">
        <f t="shared" si="4"/>
        <v>2574.665708</v>
      </c>
      <c r="BB84">
        <v>81</v>
      </c>
      <c r="BD84">
        <v>7.61</v>
      </c>
      <c r="BE84">
        <v>1.95</v>
      </c>
      <c r="BF84">
        <v>2.25</v>
      </c>
      <c r="BG84">
        <v>1.84</v>
      </c>
      <c r="BH84">
        <v>6.23</v>
      </c>
      <c r="BI84">
        <v>1.33</v>
      </c>
      <c r="BJ84">
        <v>1.32</v>
      </c>
      <c r="BK84">
        <v>1.73</v>
      </c>
      <c r="BL84">
        <v>0.92</v>
      </c>
      <c r="BM84">
        <v>0.2</v>
      </c>
      <c r="BN84">
        <v>3.18</v>
      </c>
      <c r="BO84">
        <v>3.78</v>
      </c>
      <c r="BP84">
        <v>0.26</v>
      </c>
      <c r="BQ84">
        <v>2.02</v>
      </c>
      <c r="BR84">
        <v>2.19</v>
      </c>
      <c r="BS84">
        <v>1.64</v>
      </c>
      <c r="BT84">
        <v>0</v>
      </c>
      <c r="BU84">
        <v>0</v>
      </c>
      <c r="BV84">
        <v>1.9853970000000001</v>
      </c>
      <c r="BW84">
        <v>1.9429620000000001</v>
      </c>
      <c r="BX84">
        <v>1.959684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1.938104</v>
      </c>
      <c r="CM84">
        <v>3.5116900000000002</v>
      </c>
      <c r="CN84">
        <v>3.542468</v>
      </c>
      <c r="CO84">
        <v>0</v>
      </c>
      <c r="CP84">
        <v>4.2581249999999997</v>
      </c>
      <c r="CQ84">
        <v>1.771234</v>
      </c>
      <c r="CR84">
        <v>0.84606800000000004</v>
      </c>
      <c r="CS84">
        <v>1.3710979999999999</v>
      </c>
      <c r="CT84">
        <v>0.99196799999999996</v>
      </c>
      <c r="CU84">
        <v>0</v>
      </c>
      <c r="CV84">
        <v>0.57562999999999998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75.333560000000034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687.78989999999999</v>
      </c>
      <c r="L85">
        <v>437.61</v>
      </c>
      <c r="M85">
        <v>92.91</v>
      </c>
      <c r="N85">
        <v>119.136178</v>
      </c>
      <c r="O85">
        <v>124.789163</v>
      </c>
      <c r="P85">
        <v>104.1378</v>
      </c>
      <c r="Q85">
        <v>0</v>
      </c>
      <c r="R85">
        <v>42.846212999999999</v>
      </c>
      <c r="S85">
        <v>26.616266</v>
      </c>
      <c r="T85">
        <v>0</v>
      </c>
      <c r="U85">
        <v>348.97500000000002</v>
      </c>
      <c r="V85">
        <v>14.25</v>
      </c>
      <c r="W85">
        <v>32.170999999999999</v>
      </c>
      <c r="X85">
        <v>95.459000000000003</v>
      </c>
      <c r="Y85">
        <v>0</v>
      </c>
      <c r="Z85">
        <v>6.5537999999999998</v>
      </c>
      <c r="AA85">
        <v>14.04936</v>
      </c>
      <c r="AB85">
        <v>13.600092</v>
      </c>
      <c r="AC85">
        <v>0</v>
      </c>
      <c r="AD85">
        <v>0</v>
      </c>
      <c r="AE85">
        <v>33.215927999999998</v>
      </c>
      <c r="AF85">
        <v>8.3321880000000004</v>
      </c>
      <c r="AG85">
        <v>42.599863999999997</v>
      </c>
      <c r="AH85">
        <v>48.274262999999998</v>
      </c>
      <c r="AI85">
        <v>0</v>
      </c>
      <c r="AJ85">
        <v>0</v>
      </c>
      <c r="AK85">
        <v>26.161387999999999</v>
      </c>
      <c r="AL85">
        <v>24.402000000000001</v>
      </c>
      <c r="AM85">
        <v>16.345120999999999</v>
      </c>
      <c r="AN85">
        <v>0.82262800000000003</v>
      </c>
      <c r="AO85">
        <v>0</v>
      </c>
      <c r="AP85">
        <v>5.6364000000000001</v>
      </c>
      <c r="AQ85">
        <v>0</v>
      </c>
      <c r="AR85">
        <v>38.64</v>
      </c>
      <c r="AS85">
        <v>31.897383000000001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75.17168300000003</v>
      </c>
      <c r="BA85">
        <f t="shared" si="4"/>
        <v>2527.3894179999993</v>
      </c>
      <c r="BB85">
        <v>82</v>
      </c>
      <c r="BD85">
        <v>7.69</v>
      </c>
      <c r="BE85">
        <v>1.95</v>
      </c>
      <c r="BF85">
        <v>2.25</v>
      </c>
      <c r="BG85">
        <v>1.84</v>
      </c>
      <c r="BH85">
        <v>6.23</v>
      </c>
      <c r="BI85">
        <v>1.33</v>
      </c>
      <c r="BJ85">
        <v>1.32</v>
      </c>
      <c r="BK85">
        <v>1.68</v>
      </c>
      <c r="BL85">
        <v>0.92</v>
      </c>
      <c r="BM85">
        <v>0.2</v>
      </c>
      <c r="BN85">
        <v>3.18</v>
      </c>
      <c r="BO85">
        <v>3.78</v>
      </c>
      <c r="BP85">
        <v>0.26</v>
      </c>
      <c r="BQ85">
        <v>2.02</v>
      </c>
      <c r="BR85">
        <v>2.19</v>
      </c>
      <c r="BS85">
        <v>1.64</v>
      </c>
      <c r="BT85">
        <v>0</v>
      </c>
      <c r="BU85">
        <v>0</v>
      </c>
      <c r="BV85">
        <v>1.9853970000000001</v>
      </c>
      <c r="BW85">
        <v>1.9429620000000001</v>
      </c>
      <c r="BX85">
        <v>1.959684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1.938104</v>
      </c>
      <c r="CM85">
        <v>3.5116900000000002</v>
      </c>
      <c r="CN85">
        <v>3.542468</v>
      </c>
      <c r="CO85">
        <v>0</v>
      </c>
      <c r="CP85">
        <v>4.2581249999999997</v>
      </c>
      <c r="CQ85">
        <v>1.771234</v>
      </c>
      <c r="CR85">
        <v>0.84606800000000004</v>
      </c>
      <c r="CS85">
        <v>1.3710979999999999</v>
      </c>
      <c r="CT85">
        <v>0.99196799999999996</v>
      </c>
      <c r="CU85">
        <v>0</v>
      </c>
      <c r="CV85">
        <v>0.38375300000000001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75.17168300000003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687.78989999999999</v>
      </c>
      <c r="L86">
        <v>437.61</v>
      </c>
      <c r="M86">
        <v>92.91</v>
      </c>
      <c r="N86">
        <v>119.136178</v>
      </c>
      <c r="O86">
        <v>124.789163</v>
      </c>
      <c r="P86">
        <v>104.1378</v>
      </c>
      <c r="Q86">
        <v>0</v>
      </c>
      <c r="R86">
        <v>42.846212999999999</v>
      </c>
      <c r="S86">
        <v>26.616266</v>
      </c>
      <c r="T86">
        <v>0</v>
      </c>
      <c r="U86">
        <v>348.97500000000002</v>
      </c>
      <c r="V86">
        <v>14.25</v>
      </c>
      <c r="W86">
        <v>32.170999999999999</v>
      </c>
      <c r="X86">
        <v>95.459000000000003</v>
      </c>
      <c r="Y86">
        <v>0</v>
      </c>
      <c r="Z86">
        <v>6.5537999999999998</v>
      </c>
      <c r="AA86">
        <v>14.04936</v>
      </c>
      <c r="AB86">
        <v>13.600092</v>
      </c>
      <c r="AC86">
        <v>0</v>
      </c>
      <c r="AD86">
        <v>0</v>
      </c>
      <c r="AE86">
        <v>33.215927999999998</v>
      </c>
      <c r="AF86">
        <v>8.3321880000000004</v>
      </c>
      <c r="AG86">
        <v>42.599863999999997</v>
      </c>
      <c r="AH86">
        <v>21.205496</v>
      </c>
      <c r="AI86">
        <v>0</v>
      </c>
      <c r="AJ86">
        <v>0</v>
      </c>
      <c r="AK86">
        <v>26.161387999999999</v>
      </c>
      <c r="AL86">
        <v>24.402000000000001</v>
      </c>
      <c r="AM86">
        <v>16.345120999999999</v>
      </c>
      <c r="AN86">
        <v>0.82262800000000003</v>
      </c>
      <c r="AO86">
        <v>0</v>
      </c>
      <c r="AP86">
        <v>5.6364000000000001</v>
      </c>
      <c r="AQ86">
        <v>0</v>
      </c>
      <c r="AR86">
        <v>38.64</v>
      </c>
      <c r="AS86">
        <v>31.897383000000001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74.957560000000029</v>
      </c>
      <c r="BA86">
        <f t="shared" si="4"/>
        <v>2500.1065279999993</v>
      </c>
      <c r="BB86">
        <v>83</v>
      </c>
      <c r="BD86">
        <v>7.69</v>
      </c>
      <c r="BE86">
        <v>1.95</v>
      </c>
      <c r="BF86">
        <v>2.25</v>
      </c>
      <c r="BG86">
        <v>1.84</v>
      </c>
      <c r="BH86">
        <v>6.23</v>
      </c>
      <c r="BI86">
        <v>1.33</v>
      </c>
      <c r="BJ86">
        <v>1.32</v>
      </c>
      <c r="BK86">
        <v>1.68</v>
      </c>
      <c r="BL86">
        <v>0.92</v>
      </c>
      <c r="BM86">
        <v>0.2</v>
      </c>
      <c r="BN86">
        <v>3.18</v>
      </c>
      <c r="BO86">
        <v>3.78</v>
      </c>
      <c r="BP86">
        <v>0.26</v>
      </c>
      <c r="BQ86">
        <v>2.02</v>
      </c>
      <c r="BR86">
        <v>2.19</v>
      </c>
      <c r="BS86">
        <v>1.64</v>
      </c>
      <c r="BT86">
        <v>0</v>
      </c>
      <c r="BU86">
        <v>0</v>
      </c>
      <c r="BV86">
        <v>1.9853970000000001</v>
      </c>
      <c r="BW86">
        <v>1.9429620000000001</v>
      </c>
      <c r="BX86">
        <v>1.959684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1.938104</v>
      </c>
      <c r="CM86">
        <v>3.5116900000000002</v>
      </c>
      <c r="CN86">
        <v>3.542468</v>
      </c>
      <c r="CO86">
        <v>0</v>
      </c>
      <c r="CP86">
        <v>4.2581249999999997</v>
      </c>
      <c r="CQ86">
        <v>1.771234</v>
      </c>
      <c r="CR86">
        <v>0.84606800000000004</v>
      </c>
      <c r="CS86">
        <v>1.3710979999999999</v>
      </c>
      <c r="CT86">
        <v>0.99196799999999996</v>
      </c>
      <c r="CU86">
        <v>0</v>
      </c>
      <c r="CV86">
        <v>0.16963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74.957560000000029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687.78989999999999</v>
      </c>
      <c r="L87">
        <v>437.61</v>
      </c>
      <c r="M87">
        <v>92.91</v>
      </c>
      <c r="N87">
        <v>119.136178</v>
      </c>
      <c r="O87">
        <v>124.789163</v>
      </c>
      <c r="P87">
        <v>104.1378</v>
      </c>
      <c r="Q87">
        <v>0</v>
      </c>
      <c r="R87">
        <v>42.846212999999999</v>
      </c>
      <c r="S87">
        <v>26.616266</v>
      </c>
      <c r="T87">
        <v>0</v>
      </c>
      <c r="U87">
        <v>348.97500000000002</v>
      </c>
      <c r="V87">
        <v>14.25</v>
      </c>
      <c r="W87">
        <v>32.170999999999999</v>
      </c>
      <c r="X87">
        <v>95.459000000000003</v>
      </c>
      <c r="Y87">
        <v>0</v>
      </c>
      <c r="Z87">
        <v>6.5537999999999998</v>
      </c>
      <c r="AA87">
        <v>14.04936</v>
      </c>
      <c r="AB87">
        <v>13.600092</v>
      </c>
      <c r="AC87">
        <v>0</v>
      </c>
      <c r="AD87">
        <v>0</v>
      </c>
      <c r="AE87">
        <v>33.215927999999998</v>
      </c>
      <c r="AF87">
        <v>8.3321880000000004</v>
      </c>
      <c r="AG87">
        <v>42.599863999999997</v>
      </c>
      <c r="AH87">
        <v>17.589811999999998</v>
      </c>
      <c r="AI87">
        <v>0</v>
      </c>
      <c r="AJ87">
        <v>0</v>
      </c>
      <c r="AK87">
        <v>26.161387999999999</v>
      </c>
      <c r="AL87">
        <v>24.402000000000001</v>
      </c>
      <c r="AM87">
        <v>16.345120999999999</v>
      </c>
      <c r="AN87">
        <v>0.82262800000000003</v>
      </c>
      <c r="AO87">
        <v>0</v>
      </c>
      <c r="AP87">
        <v>5.6364000000000001</v>
      </c>
      <c r="AQ87">
        <v>0</v>
      </c>
      <c r="AR87">
        <v>38.64</v>
      </c>
      <c r="AS87">
        <v>31.897383000000001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74.926971000000037</v>
      </c>
      <c r="BA87">
        <f t="shared" si="4"/>
        <v>2496.4602549999995</v>
      </c>
      <c r="BB87">
        <v>84</v>
      </c>
      <c r="BD87">
        <v>7.69</v>
      </c>
      <c r="BE87">
        <v>1.95</v>
      </c>
      <c r="BF87">
        <v>2.25</v>
      </c>
      <c r="BG87">
        <v>1.84</v>
      </c>
      <c r="BH87">
        <v>6.23</v>
      </c>
      <c r="BI87">
        <v>1.33</v>
      </c>
      <c r="BJ87">
        <v>1.32</v>
      </c>
      <c r="BK87">
        <v>1.68</v>
      </c>
      <c r="BL87">
        <v>0.92</v>
      </c>
      <c r="BM87">
        <v>0.2</v>
      </c>
      <c r="BN87">
        <v>3.18</v>
      </c>
      <c r="BO87">
        <v>3.78</v>
      </c>
      <c r="BP87">
        <v>0.26</v>
      </c>
      <c r="BQ87">
        <v>2.02</v>
      </c>
      <c r="BR87">
        <v>2.19</v>
      </c>
      <c r="BS87">
        <v>1.64</v>
      </c>
      <c r="BT87">
        <v>0</v>
      </c>
      <c r="BU87">
        <v>0</v>
      </c>
      <c r="BV87">
        <v>1.9853970000000001</v>
      </c>
      <c r="BW87">
        <v>1.9429620000000001</v>
      </c>
      <c r="BX87">
        <v>1.959684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1.938104</v>
      </c>
      <c r="CM87">
        <v>3.5116900000000002</v>
      </c>
      <c r="CN87">
        <v>3.542468</v>
      </c>
      <c r="CO87">
        <v>0</v>
      </c>
      <c r="CP87">
        <v>4.2581249999999997</v>
      </c>
      <c r="CQ87">
        <v>1.771234</v>
      </c>
      <c r="CR87">
        <v>0.84606800000000004</v>
      </c>
      <c r="CS87">
        <v>1.3710979999999999</v>
      </c>
      <c r="CT87">
        <v>0.99196799999999996</v>
      </c>
      <c r="CU87">
        <v>0</v>
      </c>
      <c r="CV87">
        <v>0.139041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74.926971000000037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687.78989999999999</v>
      </c>
      <c r="L88">
        <v>437.61</v>
      </c>
      <c r="M88">
        <v>92.91</v>
      </c>
      <c r="N88">
        <v>119.136178</v>
      </c>
      <c r="O88">
        <v>124.789163</v>
      </c>
      <c r="P88">
        <v>104.1378</v>
      </c>
      <c r="Q88">
        <v>0</v>
      </c>
      <c r="R88">
        <v>42.846212999999999</v>
      </c>
      <c r="S88">
        <v>26.616266</v>
      </c>
      <c r="T88">
        <v>0</v>
      </c>
      <c r="U88">
        <v>348.97500000000002</v>
      </c>
      <c r="V88">
        <v>14.25</v>
      </c>
      <c r="W88">
        <v>32.170999999999999</v>
      </c>
      <c r="X88">
        <v>95.459000000000003</v>
      </c>
      <c r="Y88">
        <v>0</v>
      </c>
      <c r="Z88">
        <v>6.5537999999999998</v>
      </c>
      <c r="AA88">
        <v>14.04936</v>
      </c>
      <c r="AB88">
        <v>13.600092</v>
      </c>
      <c r="AC88">
        <v>0</v>
      </c>
      <c r="AD88">
        <v>0</v>
      </c>
      <c r="AE88">
        <v>33.215927999999998</v>
      </c>
      <c r="AF88">
        <v>8.3321880000000004</v>
      </c>
      <c r="AG88">
        <v>42.599863999999997</v>
      </c>
      <c r="AH88">
        <v>0</v>
      </c>
      <c r="AI88">
        <v>0</v>
      </c>
      <c r="AJ88">
        <v>0</v>
      </c>
      <c r="AK88">
        <v>26.161387999999999</v>
      </c>
      <c r="AL88">
        <v>24.402000000000001</v>
      </c>
      <c r="AM88">
        <v>16.345120999999999</v>
      </c>
      <c r="AN88">
        <v>0.82262800000000003</v>
      </c>
      <c r="AO88">
        <v>0</v>
      </c>
      <c r="AP88">
        <v>5.6364000000000001</v>
      </c>
      <c r="AQ88">
        <v>0</v>
      </c>
      <c r="AR88">
        <v>38.64</v>
      </c>
      <c r="AS88">
        <v>31.897383000000001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74.787930000000031</v>
      </c>
      <c r="BA88">
        <f t="shared" si="4"/>
        <v>2478.7314019999994</v>
      </c>
      <c r="BB88">
        <v>85</v>
      </c>
      <c r="BD88">
        <v>7.69</v>
      </c>
      <c r="BE88">
        <v>1.95</v>
      </c>
      <c r="BF88">
        <v>2.25</v>
      </c>
      <c r="BG88">
        <v>1.84</v>
      </c>
      <c r="BH88">
        <v>6.23</v>
      </c>
      <c r="BI88">
        <v>1.33</v>
      </c>
      <c r="BJ88">
        <v>1.32</v>
      </c>
      <c r="BK88">
        <v>1.68</v>
      </c>
      <c r="BL88">
        <v>0.92</v>
      </c>
      <c r="BM88">
        <v>0.2</v>
      </c>
      <c r="BN88">
        <v>3.18</v>
      </c>
      <c r="BO88">
        <v>3.78</v>
      </c>
      <c r="BP88">
        <v>0.26</v>
      </c>
      <c r="BQ88">
        <v>2.02</v>
      </c>
      <c r="BR88">
        <v>2.19</v>
      </c>
      <c r="BS88">
        <v>1.64</v>
      </c>
      <c r="BT88">
        <v>0</v>
      </c>
      <c r="BU88">
        <v>0</v>
      </c>
      <c r="BV88">
        <v>1.9853970000000001</v>
      </c>
      <c r="BW88">
        <v>1.9429620000000001</v>
      </c>
      <c r="BX88">
        <v>1.959684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1.938104</v>
      </c>
      <c r="CM88">
        <v>3.5116900000000002</v>
      </c>
      <c r="CN88">
        <v>3.542468</v>
      </c>
      <c r="CO88">
        <v>0</v>
      </c>
      <c r="CP88">
        <v>4.2581249999999997</v>
      </c>
      <c r="CQ88">
        <v>1.771234</v>
      </c>
      <c r="CR88">
        <v>0.84606800000000004</v>
      </c>
      <c r="CS88">
        <v>1.3710979999999999</v>
      </c>
      <c r="CT88">
        <v>0.99196799999999996</v>
      </c>
      <c r="CU88">
        <v>0</v>
      </c>
      <c r="CV88">
        <v>0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74.787930000000031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687.78989999999999</v>
      </c>
      <c r="L89">
        <v>437.61</v>
      </c>
      <c r="M89">
        <v>92.91</v>
      </c>
      <c r="N89">
        <v>119.136178</v>
      </c>
      <c r="O89">
        <v>124.789163</v>
      </c>
      <c r="P89">
        <v>104.1378</v>
      </c>
      <c r="Q89">
        <v>0</v>
      </c>
      <c r="R89">
        <v>42.846212999999999</v>
      </c>
      <c r="S89">
        <v>26.616266</v>
      </c>
      <c r="T89">
        <v>0</v>
      </c>
      <c r="U89">
        <v>348.97500000000002</v>
      </c>
      <c r="V89">
        <v>14.25</v>
      </c>
      <c r="W89">
        <v>32.170999999999999</v>
      </c>
      <c r="X89">
        <v>95.459000000000003</v>
      </c>
      <c r="Y89">
        <v>0</v>
      </c>
      <c r="Z89">
        <v>6.5537999999999998</v>
      </c>
      <c r="AA89">
        <v>14.04936</v>
      </c>
      <c r="AB89">
        <v>13.600092</v>
      </c>
      <c r="AC89">
        <v>0</v>
      </c>
      <c r="AD89">
        <v>0</v>
      </c>
      <c r="AE89">
        <v>33.215927999999998</v>
      </c>
      <c r="AF89">
        <v>8.3321880000000004</v>
      </c>
      <c r="AG89">
        <v>42.599863999999997</v>
      </c>
      <c r="AH89">
        <v>0</v>
      </c>
      <c r="AI89">
        <v>0</v>
      </c>
      <c r="AJ89">
        <v>0</v>
      </c>
      <c r="AK89">
        <v>26.161387999999999</v>
      </c>
      <c r="AL89">
        <v>24.402000000000001</v>
      </c>
      <c r="AM89">
        <v>16.345120999999999</v>
      </c>
      <c r="AN89">
        <v>0.82262800000000003</v>
      </c>
      <c r="AO89">
        <v>0</v>
      </c>
      <c r="AP89">
        <v>0</v>
      </c>
      <c r="AQ89">
        <v>0</v>
      </c>
      <c r="AR89">
        <v>37.536000000000001</v>
      </c>
      <c r="AS89">
        <v>31.897383000000001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75.047930000000022</v>
      </c>
      <c r="BA89">
        <f t="shared" si="4"/>
        <v>2472.251002</v>
      </c>
      <c r="BB89">
        <v>86</v>
      </c>
      <c r="BD89">
        <v>7.69</v>
      </c>
      <c r="BE89">
        <v>1.95</v>
      </c>
      <c r="BF89">
        <v>2.25</v>
      </c>
      <c r="BG89">
        <v>1.84</v>
      </c>
      <c r="BH89">
        <v>6.23</v>
      </c>
      <c r="BI89">
        <v>1.33</v>
      </c>
      <c r="BJ89">
        <v>1.32</v>
      </c>
      <c r="BK89">
        <v>1.68</v>
      </c>
      <c r="BL89">
        <v>0.92</v>
      </c>
      <c r="BM89">
        <v>0.2</v>
      </c>
      <c r="BN89">
        <v>3.44</v>
      </c>
      <c r="BO89">
        <v>3.78</v>
      </c>
      <c r="BP89">
        <v>0.26</v>
      </c>
      <c r="BQ89">
        <v>2.02</v>
      </c>
      <c r="BR89">
        <v>2.19</v>
      </c>
      <c r="BS89">
        <v>1.64</v>
      </c>
      <c r="BT89">
        <v>0</v>
      </c>
      <c r="BU89">
        <v>0</v>
      </c>
      <c r="BV89">
        <v>1.9853970000000001</v>
      </c>
      <c r="BW89">
        <v>1.9429620000000001</v>
      </c>
      <c r="BX89">
        <v>1.959684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1.870228</v>
      </c>
      <c r="CL89">
        <v>1.938104</v>
      </c>
      <c r="CM89">
        <v>3.5116900000000002</v>
      </c>
      <c r="CN89">
        <v>3.542468</v>
      </c>
      <c r="CO89">
        <v>0</v>
      </c>
      <c r="CP89">
        <v>4.2581249999999997</v>
      </c>
      <c r="CQ89">
        <v>1.771234</v>
      </c>
      <c r="CR89">
        <v>0.84606800000000004</v>
      </c>
      <c r="CS89">
        <v>1.3710979999999999</v>
      </c>
      <c r="CT89">
        <v>0.99196799999999996</v>
      </c>
      <c r="CU89">
        <v>0</v>
      </c>
      <c r="CV89">
        <v>0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75.047930000000022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687.78989999999999</v>
      </c>
      <c r="L90">
        <v>437.61</v>
      </c>
      <c r="M90">
        <v>92.91</v>
      </c>
      <c r="N90">
        <v>119.136178</v>
      </c>
      <c r="O90">
        <v>124.789163</v>
      </c>
      <c r="P90">
        <v>104.1378</v>
      </c>
      <c r="Q90">
        <v>0</v>
      </c>
      <c r="R90">
        <v>42.846212999999999</v>
      </c>
      <c r="S90">
        <v>26.616266</v>
      </c>
      <c r="T90">
        <v>0</v>
      </c>
      <c r="U90">
        <v>348.97500000000002</v>
      </c>
      <c r="V90">
        <v>14.25</v>
      </c>
      <c r="W90">
        <v>32.170999999999999</v>
      </c>
      <c r="X90">
        <v>95.459000000000003</v>
      </c>
      <c r="Y90">
        <v>0</v>
      </c>
      <c r="Z90">
        <v>6.5537999999999998</v>
      </c>
      <c r="AA90">
        <v>14.04936</v>
      </c>
      <c r="AB90">
        <v>13.600092</v>
      </c>
      <c r="AC90">
        <v>0</v>
      </c>
      <c r="AD90">
        <v>0</v>
      </c>
      <c r="AE90">
        <v>33.215927999999998</v>
      </c>
      <c r="AF90">
        <v>8.3321880000000004</v>
      </c>
      <c r="AG90">
        <v>42.599863999999997</v>
      </c>
      <c r="AH90">
        <v>0</v>
      </c>
      <c r="AI90">
        <v>3.9559120000000001</v>
      </c>
      <c r="AJ90">
        <v>0</v>
      </c>
      <c r="AK90">
        <v>26.161387999999999</v>
      </c>
      <c r="AL90">
        <v>24.402000000000001</v>
      </c>
      <c r="AM90">
        <v>16.345120999999999</v>
      </c>
      <c r="AN90">
        <v>0.82262800000000003</v>
      </c>
      <c r="AO90">
        <v>0</v>
      </c>
      <c r="AP90">
        <v>0</v>
      </c>
      <c r="AQ90">
        <v>0</v>
      </c>
      <c r="AR90">
        <v>37.536000000000001</v>
      </c>
      <c r="AS90">
        <v>31.897383000000001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75.177930000000018</v>
      </c>
      <c r="BA90">
        <f t="shared" si="4"/>
        <v>2476.3369139999995</v>
      </c>
      <c r="BB90">
        <v>87</v>
      </c>
      <c r="BD90">
        <v>7.69</v>
      </c>
      <c r="BE90">
        <v>1.95</v>
      </c>
      <c r="BF90">
        <v>2.25</v>
      </c>
      <c r="BG90">
        <v>1.84</v>
      </c>
      <c r="BH90">
        <v>6.23</v>
      </c>
      <c r="BI90">
        <v>1.33</v>
      </c>
      <c r="BJ90">
        <v>1.32</v>
      </c>
      <c r="BK90">
        <v>1.68</v>
      </c>
      <c r="BL90">
        <v>0.92</v>
      </c>
      <c r="BM90">
        <v>0.2</v>
      </c>
      <c r="BN90">
        <v>3.57</v>
      </c>
      <c r="BO90">
        <v>3.78</v>
      </c>
      <c r="BP90">
        <v>0.26</v>
      </c>
      <c r="BQ90">
        <v>2.02</v>
      </c>
      <c r="BR90">
        <v>2.19</v>
      </c>
      <c r="BS90">
        <v>1.64</v>
      </c>
      <c r="BT90">
        <v>0</v>
      </c>
      <c r="BU90">
        <v>0</v>
      </c>
      <c r="BV90">
        <v>1.9853970000000001</v>
      </c>
      <c r="BW90">
        <v>1.9429620000000001</v>
      </c>
      <c r="BX90">
        <v>1.959684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1.870228</v>
      </c>
      <c r="CL90">
        <v>1.938104</v>
      </c>
      <c r="CM90">
        <v>3.5116900000000002</v>
      </c>
      <c r="CN90">
        <v>3.542468</v>
      </c>
      <c r="CO90">
        <v>0</v>
      </c>
      <c r="CP90">
        <v>4.2581249999999997</v>
      </c>
      <c r="CQ90">
        <v>1.771234</v>
      </c>
      <c r="CR90">
        <v>0.84606800000000004</v>
      </c>
      <c r="CS90">
        <v>1.3710979999999999</v>
      </c>
      <c r="CT90">
        <v>0.99196799999999996</v>
      </c>
      <c r="CU90">
        <v>0</v>
      </c>
      <c r="CV90">
        <v>0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75.177930000000018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687.78989999999999</v>
      </c>
      <c r="L91">
        <v>437.61</v>
      </c>
      <c r="M91">
        <v>92.91</v>
      </c>
      <c r="N91">
        <v>119.136178</v>
      </c>
      <c r="O91">
        <v>124.789163</v>
      </c>
      <c r="P91">
        <v>104.1378</v>
      </c>
      <c r="Q91">
        <v>0</v>
      </c>
      <c r="R91">
        <v>42.846212999999999</v>
      </c>
      <c r="S91">
        <v>26.616266</v>
      </c>
      <c r="T91">
        <v>0</v>
      </c>
      <c r="U91">
        <v>348.97500000000002</v>
      </c>
      <c r="V91">
        <v>14.25</v>
      </c>
      <c r="W91">
        <v>32.170999999999999</v>
      </c>
      <c r="X91">
        <v>95.459000000000003</v>
      </c>
      <c r="Y91">
        <v>0</v>
      </c>
      <c r="Z91">
        <v>6.5537999999999998</v>
      </c>
      <c r="AA91">
        <v>0</v>
      </c>
      <c r="AB91">
        <v>13.600092</v>
      </c>
      <c r="AC91">
        <v>0</v>
      </c>
      <c r="AD91">
        <v>0</v>
      </c>
      <c r="AE91">
        <v>33.215927999999998</v>
      </c>
      <c r="AF91">
        <v>6.2999479999999997</v>
      </c>
      <c r="AG91">
        <v>42.599863999999997</v>
      </c>
      <c r="AH91">
        <v>0</v>
      </c>
      <c r="AI91">
        <v>17.142282999999999</v>
      </c>
      <c r="AJ91">
        <v>0</v>
      </c>
      <c r="AK91">
        <v>26.161387999999999</v>
      </c>
      <c r="AL91">
        <v>24.402000000000001</v>
      </c>
      <c r="AM91">
        <v>16.345120999999999</v>
      </c>
      <c r="AN91">
        <v>0.82262800000000003</v>
      </c>
      <c r="AO91">
        <v>0</v>
      </c>
      <c r="AP91">
        <v>0</v>
      </c>
      <c r="AQ91">
        <v>0</v>
      </c>
      <c r="AR91">
        <v>37.536000000000001</v>
      </c>
      <c r="AS91">
        <v>26.904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75.227930000000029</v>
      </c>
      <c r="BA91">
        <f t="shared" si="4"/>
        <v>2468.498302</v>
      </c>
      <c r="BB91">
        <v>88</v>
      </c>
      <c r="BD91">
        <v>7.69</v>
      </c>
      <c r="BE91">
        <v>1.95</v>
      </c>
      <c r="BF91">
        <v>2.25</v>
      </c>
      <c r="BG91">
        <v>1.84</v>
      </c>
      <c r="BH91">
        <v>6.23</v>
      </c>
      <c r="BI91">
        <v>1.36</v>
      </c>
      <c r="BJ91">
        <v>1.34</v>
      </c>
      <c r="BK91">
        <v>1.68</v>
      </c>
      <c r="BL91">
        <v>0.92</v>
      </c>
      <c r="BM91">
        <v>0.2</v>
      </c>
      <c r="BN91">
        <v>3.57</v>
      </c>
      <c r="BO91">
        <v>3.78</v>
      </c>
      <c r="BP91">
        <v>0.26</v>
      </c>
      <c r="BQ91">
        <v>2.02</v>
      </c>
      <c r="BR91">
        <v>2.19</v>
      </c>
      <c r="BS91">
        <v>1.64</v>
      </c>
      <c r="BT91">
        <v>0</v>
      </c>
      <c r="BU91">
        <v>0</v>
      </c>
      <c r="BV91">
        <v>1.9853970000000001</v>
      </c>
      <c r="BW91">
        <v>1.9429620000000001</v>
      </c>
      <c r="BX91">
        <v>1.959684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1.870228</v>
      </c>
      <c r="CL91">
        <v>1.938104</v>
      </c>
      <c r="CM91">
        <v>3.5116900000000002</v>
      </c>
      <c r="CN91">
        <v>3.542468</v>
      </c>
      <c r="CO91">
        <v>0</v>
      </c>
      <c r="CP91">
        <v>4.2581249999999997</v>
      </c>
      <c r="CQ91">
        <v>1.771234</v>
      </c>
      <c r="CR91">
        <v>0.84606800000000004</v>
      </c>
      <c r="CS91">
        <v>1.3710979999999999</v>
      </c>
      <c r="CT91">
        <v>0.99196799999999996</v>
      </c>
      <c r="CU91">
        <v>0</v>
      </c>
      <c r="CV91">
        <v>0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75.227930000000029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687.78989999999999</v>
      </c>
      <c r="L92">
        <v>437.61</v>
      </c>
      <c r="M92">
        <v>92.91</v>
      </c>
      <c r="N92">
        <v>119.136178</v>
      </c>
      <c r="O92">
        <v>124.789163</v>
      </c>
      <c r="P92">
        <v>104.1378</v>
      </c>
      <c r="Q92">
        <v>0</v>
      </c>
      <c r="R92">
        <v>42.846212999999999</v>
      </c>
      <c r="S92">
        <v>26.616266</v>
      </c>
      <c r="T92">
        <v>0</v>
      </c>
      <c r="U92">
        <v>348.97500000000002</v>
      </c>
      <c r="V92">
        <v>14.25</v>
      </c>
      <c r="W92">
        <v>32.170999999999999</v>
      </c>
      <c r="X92">
        <v>95.459000000000003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32.153018000000003</v>
      </c>
      <c r="AF92">
        <v>6.2999479999999997</v>
      </c>
      <c r="AG92">
        <v>42.599863999999997</v>
      </c>
      <c r="AH92">
        <v>0</v>
      </c>
      <c r="AI92">
        <v>17.142282999999999</v>
      </c>
      <c r="AJ92">
        <v>0</v>
      </c>
      <c r="AK92">
        <v>26.161387999999999</v>
      </c>
      <c r="AL92">
        <v>24.402000000000001</v>
      </c>
      <c r="AM92">
        <v>16.345120999999999</v>
      </c>
      <c r="AN92">
        <v>0.82262800000000003</v>
      </c>
      <c r="AO92">
        <v>0</v>
      </c>
      <c r="AP92">
        <v>0</v>
      </c>
      <c r="AQ92">
        <v>0</v>
      </c>
      <c r="AR92">
        <v>37.536000000000001</v>
      </c>
      <c r="AS92">
        <v>26.904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75.227930000000029</v>
      </c>
      <c r="BA92">
        <f t="shared" si="4"/>
        <v>2453.8352999999997</v>
      </c>
      <c r="BB92">
        <v>89</v>
      </c>
      <c r="BD92">
        <v>7.69</v>
      </c>
      <c r="BE92">
        <v>1.95</v>
      </c>
      <c r="BF92">
        <v>2.25</v>
      </c>
      <c r="BG92">
        <v>1.84</v>
      </c>
      <c r="BH92">
        <v>6.23</v>
      </c>
      <c r="BI92">
        <v>1.36</v>
      </c>
      <c r="BJ92">
        <v>1.34</v>
      </c>
      <c r="BK92">
        <v>1.68</v>
      </c>
      <c r="BL92">
        <v>0.92</v>
      </c>
      <c r="BM92">
        <v>0.2</v>
      </c>
      <c r="BN92">
        <v>3.57</v>
      </c>
      <c r="BO92">
        <v>3.78</v>
      </c>
      <c r="BP92">
        <v>0.26</v>
      </c>
      <c r="BQ92">
        <v>2.02</v>
      </c>
      <c r="BR92">
        <v>2.19</v>
      </c>
      <c r="BS92">
        <v>1.64</v>
      </c>
      <c r="BT92">
        <v>0</v>
      </c>
      <c r="BU92">
        <v>0</v>
      </c>
      <c r="BV92">
        <v>1.9853970000000001</v>
      </c>
      <c r="BW92">
        <v>1.9429620000000001</v>
      </c>
      <c r="BX92">
        <v>1.959684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1.870228</v>
      </c>
      <c r="CL92">
        <v>1.938104</v>
      </c>
      <c r="CM92">
        <v>3.5116900000000002</v>
      </c>
      <c r="CN92">
        <v>3.542468</v>
      </c>
      <c r="CO92">
        <v>0</v>
      </c>
      <c r="CP92">
        <v>4.2581249999999997</v>
      </c>
      <c r="CQ92">
        <v>1.771234</v>
      </c>
      <c r="CR92">
        <v>0.84606800000000004</v>
      </c>
      <c r="CS92">
        <v>1.3710979999999999</v>
      </c>
      <c r="CT92">
        <v>0.99196799999999996</v>
      </c>
      <c r="CU92">
        <v>0</v>
      </c>
      <c r="CV92">
        <v>0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75.227930000000029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687.78989999999999</v>
      </c>
      <c r="L93">
        <v>437.61</v>
      </c>
      <c r="M93">
        <v>92.91</v>
      </c>
      <c r="N93">
        <v>119.136178</v>
      </c>
      <c r="O93">
        <v>124.789163</v>
      </c>
      <c r="P93">
        <v>104.1378</v>
      </c>
      <c r="Q93">
        <v>0</v>
      </c>
      <c r="R93">
        <v>42.846212999999999</v>
      </c>
      <c r="S93">
        <v>26.616266</v>
      </c>
      <c r="T93">
        <v>0</v>
      </c>
      <c r="U93">
        <v>348.97500000000002</v>
      </c>
      <c r="V93">
        <v>14.25</v>
      </c>
      <c r="W93">
        <v>33.049669999999999</v>
      </c>
      <c r="X93">
        <v>95.459000000000003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17.006554999999999</v>
      </c>
      <c r="AF93">
        <v>6.2999479999999997</v>
      </c>
      <c r="AG93">
        <v>42.599863999999997</v>
      </c>
      <c r="AH93">
        <v>0</v>
      </c>
      <c r="AI93">
        <v>17.142282999999999</v>
      </c>
      <c r="AJ93">
        <v>0</v>
      </c>
      <c r="AK93">
        <v>26.161387999999999</v>
      </c>
      <c r="AL93">
        <v>24.402000000000001</v>
      </c>
      <c r="AM93">
        <v>16.345120999999999</v>
      </c>
      <c r="AN93">
        <v>0.82262800000000003</v>
      </c>
      <c r="AO93">
        <v>0</v>
      </c>
      <c r="AP93">
        <v>0</v>
      </c>
      <c r="AQ93">
        <v>0</v>
      </c>
      <c r="AR93">
        <v>30.911999999999999</v>
      </c>
      <c r="AS93">
        <v>24.2136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75.227930000000029</v>
      </c>
      <c r="BA93">
        <f t="shared" si="4"/>
        <v>2430.2531069999995</v>
      </c>
      <c r="BB93">
        <v>90</v>
      </c>
      <c r="BD93">
        <v>7.69</v>
      </c>
      <c r="BE93">
        <v>1.95</v>
      </c>
      <c r="BF93">
        <v>2.25</v>
      </c>
      <c r="BG93">
        <v>1.84</v>
      </c>
      <c r="BH93">
        <v>6.23</v>
      </c>
      <c r="BI93">
        <v>1.36</v>
      </c>
      <c r="BJ93">
        <v>1.34</v>
      </c>
      <c r="BK93">
        <v>1.68</v>
      </c>
      <c r="BL93">
        <v>0.92</v>
      </c>
      <c r="BM93">
        <v>0.2</v>
      </c>
      <c r="BN93">
        <v>3.57</v>
      </c>
      <c r="BO93">
        <v>3.78</v>
      </c>
      <c r="BP93">
        <v>0.26</v>
      </c>
      <c r="BQ93">
        <v>2.02</v>
      </c>
      <c r="BR93">
        <v>2.19</v>
      </c>
      <c r="BS93">
        <v>1.64</v>
      </c>
      <c r="BT93">
        <v>0</v>
      </c>
      <c r="BU93">
        <v>0</v>
      </c>
      <c r="BV93">
        <v>1.9853970000000001</v>
      </c>
      <c r="BW93">
        <v>1.9429620000000001</v>
      </c>
      <c r="BX93">
        <v>1.959684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1.870228</v>
      </c>
      <c r="CL93">
        <v>1.938104</v>
      </c>
      <c r="CM93">
        <v>3.5116900000000002</v>
      </c>
      <c r="CN93">
        <v>3.542468</v>
      </c>
      <c r="CO93">
        <v>0</v>
      </c>
      <c r="CP93">
        <v>4.2581249999999997</v>
      </c>
      <c r="CQ93">
        <v>1.771234</v>
      </c>
      <c r="CR93">
        <v>0.84606800000000004</v>
      </c>
      <c r="CS93">
        <v>1.3710979999999999</v>
      </c>
      <c r="CT93">
        <v>0.99196799999999996</v>
      </c>
      <c r="CU93">
        <v>0</v>
      </c>
      <c r="CV93">
        <v>0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75.227930000000029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687.78989999999999</v>
      </c>
      <c r="L94">
        <v>437.61</v>
      </c>
      <c r="M94">
        <v>92.91</v>
      </c>
      <c r="N94">
        <v>119.136178</v>
      </c>
      <c r="O94">
        <v>124.789163</v>
      </c>
      <c r="P94">
        <v>104.1378</v>
      </c>
      <c r="Q94">
        <v>0</v>
      </c>
      <c r="R94">
        <v>42.846212999999999</v>
      </c>
      <c r="S94">
        <v>26.616266</v>
      </c>
      <c r="T94">
        <v>0</v>
      </c>
      <c r="U94">
        <v>348.97500000000002</v>
      </c>
      <c r="V94">
        <v>14.25</v>
      </c>
      <c r="W94">
        <v>33.049669999999999</v>
      </c>
      <c r="X94">
        <v>95.459000000000003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17.006554999999999</v>
      </c>
      <c r="AF94">
        <v>6.2999479999999997</v>
      </c>
      <c r="AG94">
        <v>42.599863999999997</v>
      </c>
      <c r="AH94">
        <v>0</v>
      </c>
      <c r="AI94">
        <v>17.142282999999999</v>
      </c>
      <c r="AJ94">
        <v>0</v>
      </c>
      <c r="AK94">
        <v>26.161387999999999</v>
      </c>
      <c r="AL94">
        <v>24.402000000000001</v>
      </c>
      <c r="AM94">
        <v>16.345120999999999</v>
      </c>
      <c r="AN94">
        <v>0.82262800000000003</v>
      </c>
      <c r="AO94">
        <v>0</v>
      </c>
      <c r="AP94">
        <v>0</v>
      </c>
      <c r="AQ94">
        <v>0</v>
      </c>
      <c r="AR94">
        <v>30.911999999999999</v>
      </c>
      <c r="AS94">
        <v>24.2136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75.177930000000018</v>
      </c>
      <c r="BA94">
        <f t="shared" si="4"/>
        <v>2430.2031069999994</v>
      </c>
      <c r="BB94">
        <v>91</v>
      </c>
      <c r="BD94">
        <v>7.69</v>
      </c>
      <c r="BE94">
        <v>1.95</v>
      </c>
      <c r="BF94">
        <v>2.25</v>
      </c>
      <c r="BG94">
        <v>1.84</v>
      </c>
      <c r="BH94">
        <v>6.23</v>
      </c>
      <c r="BI94">
        <v>1.33</v>
      </c>
      <c r="BJ94">
        <v>1.32</v>
      </c>
      <c r="BK94">
        <v>1.68</v>
      </c>
      <c r="BL94">
        <v>0.92</v>
      </c>
      <c r="BM94">
        <v>0.2</v>
      </c>
      <c r="BN94">
        <v>3.57</v>
      </c>
      <c r="BO94">
        <v>3.78</v>
      </c>
      <c r="BP94">
        <v>0.26</v>
      </c>
      <c r="BQ94">
        <v>2.02</v>
      </c>
      <c r="BR94">
        <v>2.19</v>
      </c>
      <c r="BS94">
        <v>1.64</v>
      </c>
      <c r="BT94">
        <v>0</v>
      </c>
      <c r="BU94">
        <v>0</v>
      </c>
      <c r="BV94">
        <v>1.9853970000000001</v>
      </c>
      <c r="BW94">
        <v>1.9429620000000001</v>
      </c>
      <c r="BX94">
        <v>1.959684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1.870228</v>
      </c>
      <c r="CL94">
        <v>1.938104</v>
      </c>
      <c r="CM94">
        <v>3.5116900000000002</v>
      </c>
      <c r="CN94">
        <v>3.542468</v>
      </c>
      <c r="CO94">
        <v>0</v>
      </c>
      <c r="CP94">
        <v>4.2581249999999997</v>
      </c>
      <c r="CQ94">
        <v>1.771234</v>
      </c>
      <c r="CR94">
        <v>0.84606800000000004</v>
      </c>
      <c r="CS94">
        <v>1.3710979999999999</v>
      </c>
      <c r="CT94">
        <v>0.99196799999999996</v>
      </c>
      <c r="CU94">
        <v>0</v>
      </c>
      <c r="CV94">
        <v>0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75.177930000000018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687.78989999999999</v>
      </c>
      <c r="L95">
        <v>437.61</v>
      </c>
      <c r="M95">
        <v>92.91</v>
      </c>
      <c r="N95">
        <v>119.136178</v>
      </c>
      <c r="O95">
        <v>124.789163</v>
      </c>
      <c r="P95">
        <v>104.1378</v>
      </c>
      <c r="Q95">
        <v>0</v>
      </c>
      <c r="R95">
        <v>42.846212999999999</v>
      </c>
      <c r="S95">
        <v>26.616266</v>
      </c>
      <c r="T95">
        <v>0</v>
      </c>
      <c r="U95">
        <v>348.97500000000002</v>
      </c>
      <c r="V95">
        <v>14.25</v>
      </c>
      <c r="W95">
        <v>32.777999999999999</v>
      </c>
      <c r="X95">
        <v>95.459000000000003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17.006554999999999</v>
      </c>
      <c r="AF95">
        <v>6.2999479999999997</v>
      </c>
      <c r="AG95">
        <v>42.599863999999997</v>
      </c>
      <c r="AH95">
        <v>0</v>
      </c>
      <c r="AI95">
        <v>17.142282999999999</v>
      </c>
      <c r="AJ95">
        <v>0</v>
      </c>
      <c r="AK95">
        <v>26.161387999999999</v>
      </c>
      <c r="AL95">
        <v>24.402000000000001</v>
      </c>
      <c r="AM95">
        <v>16.345120999999999</v>
      </c>
      <c r="AN95">
        <v>0.82262800000000003</v>
      </c>
      <c r="AO95">
        <v>0</v>
      </c>
      <c r="AP95">
        <v>0</v>
      </c>
      <c r="AQ95">
        <v>0</v>
      </c>
      <c r="AR95">
        <v>30.911999999999999</v>
      </c>
      <c r="AS95">
        <v>24.2136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68.497995000000031</v>
      </c>
      <c r="BA95">
        <f t="shared" si="4"/>
        <v>2423.2515019999996</v>
      </c>
      <c r="BB95">
        <v>92</v>
      </c>
      <c r="BD95">
        <v>7.69</v>
      </c>
      <c r="BE95">
        <v>1.95</v>
      </c>
      <c r="BF95">
        <v>2.25</v>
      </c>
      <c r="BG95">
        <v>1.84</v>
      </c>
      <c r="BH95">
        <v>0</v>
      </c>
      <c r="BI95">
        <v>1.33</v>
      </c>
      <c r="BJ95">
        <v>1.32</v>
      </c>
      <c r="BK95">
        <v>1.65</v>
      </c>
      <c r="BL95">
        <v>0.92</v>
      </c>
      <c r="BM95">
        <v>0.2</v>
      </c>
      <c r="BN95">
        <v>3.57</v>
      </c>
      <c r="BO95">
        <v>3.78</v>
      </c>
      <c r="BP95">
        <v>0.26</v>
      </c>
      <c r="BQ95">
        <v>2.02</v>
      </c>
      <c r="BR95">
        <v>2.19</v>
      </c>
      <c r="BS95">
        <v>1.64</v>
      </c>
      <c r="BT95">
        <v>7.6049000000000005E-2</v>
      </c>
      <c r="BU95">
        <v>0</v>
      </c>
      <c r="BV95">
        <v>1.9853970000000001</v>
      </c>
      <c r="BW95">
        <v>1.9429620000000001</v>
      </c>
      <c r="BX95">
        <v>1.959684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1.870228</v>
      </c>
      <c r="CL95">
        <v>1.938104</v>
      </c>
      <c r="CM95">
        <v>3.5116900000000002</v>
      </c>
      <c r="CN95">
        <v>3.542468</v>
      </c>
      <c r="CO95">
        <v>0</v>
      </c>
      <c r="CP95">
        <v>4.2581249999999997</v>
      </c>
      <c r="CQ95">
        <v>1.771234</v>
      </c>
      <c r="CR95">
        <v>0.84606800000000004</v>
      </c>
      <c r="CS95">
        <v>1.3710979999999999</v>
      </c>
      <c r="CT95">
        <v>0.49598399999999998</v>
      </c>
      <c r="CU95">
        <v>0</v>
      </c>
      <c r="CV95">
        <v>0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68.497995000000031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687.78989999999999</v>
      </c>
      <c r="L96">
        <v>437.61</v>
      </c>
      <c r="M96">
        <v>92.91</v>
      </c>
      <c r="N96">
        <v>119.136178</v>
      </c>
      <c r="O96">
        <v>124.789163</v>
      </c>
      <c r="P96">
        <v>104.1378</v>
      </c>
      <c r="Q96">
        <v>0</v>
      </c>
      <c r="R96">
        <v>42.846212999999999</v>
      </c>
      <c r="S96">
        <v>26.616266</v>
      </c>
      <c r="T96">
        <v>0</v>
      </c>
      <c r="U96">
        <v>348.97500000000002</v>
      </c>
      <c r="V96">
        <v>14.25</v>
      </c>
      <c r="W96">
        <v>32.777999999999999</v>
      </c>
      <c r="X96">
        <v>95.459000000000003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17.006554999999999</v>
      </c>
      <c r="AF96">
        <v>6.2999479999999997</v>
      </c>
      <c r="AG96">
        <v>42.599863999999997</v>
      </c>
      <c r="AH96">
        <v>0</v>
      </c>
      <c r="AI96">
        <v>17.142282999999999</v>
      </c>
      <c r="AJ96">
        <v>0</v>
      </c>
      <c r="AK96">
        <v>26.161387999999999</v>
      </c>
      <c r="AL96">
        <v>24.402000000000001</v>
      </c>
      <c r="AM96">
        <v>16.345120999999999</v>
      </c>
      <c r="AN96">
        <v>0.82262800000000003</v>
      </c>
      <c r="AO96">
        <v>0</v>
      </c>
      <c r="AP96">
        <v>0</v>
      </c>
      <c r="AQ96">
        <v>0</v>
      </c>
      <c r="AR96">
        <v>30.911999999999999</v>
      </c>
      <c r="AS96">
        <v>24.2136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68.54362500000002</v>
      </c>
      <c r="BA96">
        <f t="shared" si="4"/>
        <v>2423.2971319999997</v>
      </c>
      <c r="BB96">
        <v>93</v>
      </c>
      <c r="BD96">
        <v>7.69</v>
      </c>
      <c r="BE96">
        <v>1.95</v>
      </c>
      <c r="BF96">
        <v>2.25</v>
      </c>
      <c r="BG96">
        <v>1.84</v>
      </c>
      <c r="BH96">
        <v>0</v>
      </c>
      <c r="BI96">
        <v>1.33</v>
      </c>
      <c r="BJ96">
        <v>1.32</v>
      </c>
      <c r="BK96">
        <v>1.65</v>
      </c>
      <c r="BL96">
        <v>0.92</v>
      </c>
      <c r="BM96">
        <v>0.2</v>
      </c>
      <c r="BN96">
        <v>3.57</v>
      </c>
      <c r="BO96">
        <v>3.78</v>
      </c>
      <c r="BP96">
        <v>0.26</v>
      </c>
      <c r="BQ96">
        <v>2.02</v>
      </c>
      <c r="BR96">
        <v>2.19</v>
      </c>
      <c r="BS96">
        <v>1.64</v>
      </c>
      <c r="BT96">
        <v>0.121679</v>
      </c>
      <c r="BU96">
        <v>0</v>
      </c>
      <c r="BV96">
        <v>1.9853970000000001</v>
      </c>
      <c r="BW96">
        <v>1.9429620000000001</v>
      </c>
      <c r="BX96">
        <v>1.959684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1.870228</v>
      </c>
      <c r="CL96">
        <v>1.938104</v>
      </c>
      <c r="CM96">
        <v>3.5116900000000002</v>
      </c>
      <c r="CN96">
        <v>3.542468</v>
      </c>
      <c r="CO96">
        <v>0</v>
      </c>
      <c r="CP96">
        <v>4.2581249999999997</v>
      </c>
      <c r="CQ96">
        <v>1.771234</v>
      </c>
      <c r="CR96">
        <v>0.84606800000000004</v>
      </c>
      <c r="CS96">
        <v>1.3710979999999999</v>
      </c>
      <c r="CT96">
        <v>0.49598399999999998</v>
      </c>
      <c r="CU96">
        <v>0</v>
      </c>
      <c r="CV96">
        <v>0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68.54362500000002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687.78989999999999</v>
      </c>
      <c r="L97">
        <v>437.61</v>
      </c>
      <c r="M97">
        <v>92.91</v>
      </c>
      <c r="N97">
        <v>119.136178</v>
      </c>
      <c r="O97">
        <v>124.789163</v>
      </c>
      <c r="P97">
        <v>104.1378</v>
      </c>
      <c r="Q97">
        <v>0</v>
      </c>
      <c r="R97">
        <v>42.846212999999999</v>
      </c>
      <c r="S97">
        <v>26.616266</v>
      </c>
      <c r="T97">
        <v>0</v>
      </c>
      <c r="U97">
        <v>348.97500000000002</v>
      </c>
      <c r="V97">
        <v>14.25</v>
      </c>
      <c r="W97">
        <v>32.777999999999999</v>
      </c>
      <c r="X97">
        <v>95.459000000000003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17.006554999999999</v>
      </c>
      <c r="AF97">
        <v>6.2999479999999997</v>
      </c>
      <c r="AG97">
        <v>42.599863999999997</v>
      </c>
      <c r="AH97">
        <v>0</v>
      </c>
      <c r="AI97">
        <v>3.9559120000000001</v>
      </c>
      <c r="AJ97">
        <v>0</v>
      </c>
      <c r="AK97">
        <v>26.161387999999999</v>
      </c>
      <c r="AL97">
        <v>24.402000000000001</v>
      </c>
      <c r="AM97">
        <v>16.345120999999999</v>
      </c>
      <c r="AN97">
        <v>0.82262800000000003</v>
      </c>
      <c r="AO97">
        <v>0</v>
      </c>
      <c r="AP97">
        <v>1.6653</v>
      </c>
      <c r="AQ97">
        <v>0</v>
      </c>
      <c r="AR97">
        <v>38.64</v>
      </c>
      <c r="AS97">
        <v>21.523199999999999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68.589255000000037</v>
      </c>
      <c r="BA97">
        <f t="shared" si="4"/>
        <v>2416.8592909999993</v>
      </c>
      <c r="BB97">
        <v>94</v>
      </c>
      <c r="BD97">
        <v>7.69</v>
      </c>
      <c r="BE97">
        <v>1.95</v>
      </c>
      <c r="BF97">
        <v>2.25</v>
      </c>
      <c r="BG97">
        <v>1.84</v>
      </c>
      <c r="BH97">
        <v>0</v>
      </c>
      <c r="BI97">
        <v>1.33</v>
      </c>
      <c r="BJ97">
        <v>1.32</v>
      </c>
      <c r="BK97">
        <v>1.65</v>
      </c>
      <c r="BL97">
        <v>0.92</v>
      </c>
      <c r="BM97">
        <v>0.2</v>
      </c>
      <c r="BN97">
        <v>3.57</v>
      </c>
      <c r="BO97">
        <v>3.78</v>
      </c>
      <c r="BP97">
        <v>0.26</v>
      </c>
      <c r="BQ97">
        <v>2.02</v>
      </c>
      <c r="BR97">
        <v>2.19</v>
      </c>
      <c r="BS97">
        <v>1.64</v>
      </c>
      <c r="BT97">
        <v>0.16730900000000001</v>
      </c>
      <c r="BU97">
        <v>0</v>
      </c>
      <c r="BV97">
        <v>1.9853970000000001</v>
      </c>
      <c r="BW97">
        <v>1.9429620000000001</v>
      </c>
      <c r="BX97">
        <v>1.959684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1.870228</v>
      </c>
      <c r="CL97">
        <v>1.938104</v>
      </c>
      <c r="CM97">
        <v>3.5116900000000002</v>
      </c>
      <c r="CN97">
        <v>3.542468</v>
      </c>
      <c r="CO97">
        <v>0</v>
      </c>
      <c r="CP97">
        <v>4.2581249999999997</v>
      </c>
      <c r="CQ97">
        <v>1.771234</v>
      </c>
      <c r="CR97">
        <v>0.84606800000000004</v>
      </c>
      <c r="CS97">
        <v>1.3710979999999999</v>
      </c>
      <c r="CT97">
        <v>0.49598399999999998</v>
      </c>
      <c r="CU97">
        <v>0</v>
      </c>
      <c r="CV97">
        <v>0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68.589255000000037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687.78989999999999</v>
      </c>
      <c r="L98">
        <v>437.61</v>
      </c>
      <c r="M98">
        <v>92.91</v>
      </c>
      <c r="N98">
        <v>119.136178</v>
      </c>
      <c r="O98">
        <v>124.789163</v>
      </c>
      <c r="P98">
        <v>104.1378</v>
      </c>
      <c r="Q98">
        <v>0</v>
      </c>
      <c r="R98">
        <v>42.846212999999999</v>
      </c>
      <c r="S98">
        <v>26.616266</v>
      </c>
      <c r="T98">
        <v>0</v>
      </c>
      <c r="U98">
        <v>348.97500000000002</v>
      </c>
      <c r="V98">
        <v>14.25</v>
      </c>
      <c r="W98">
        <v>32.777999999999999</v>
      </c>
      <c r="X98">
        <v>95.459000000000003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17.006554999999999</v>
      </c>
      <c r="AF98">
        <v>6.2999479999999997</v>
      </c>
      <c r="AG98">
        <v>42.599863999999997</v>
      </c>
      <c r="AH98">
        <v>0</v>
      </c>
      <c r="AI98">
        <v>0</v>
      </c>
      <c r="AJ98">
        <v>0</v>
      </c>
      <c r="AK98">
        <v>26.161387999999999</v>
      </c>
      <c r="AL98">
        <v>24.402000000000001</v>
      </c>
      <c r="AM98">
        <v>16.345120999999999</v>
      </c>
      <c r="AN98">
        <v>0.82262800000000003</v>
      </c>
      <c r="AO98">
        <v>0</v>
      </c>
      <c r="AP98">
        <v>1.6653</v>
      </c>
      <c r="AQ98">
        <v>0</v>
      </c>
      <c r="AR98">
        <v>38.64</v>
      </c>
      <c r="AS98">
        <v>21.523199999999999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68.61904100000001</v>
      </c>
      <c r="BA98">
        <f t="shared" si="4"/>
        <v>2412.9331649999995</v>
      </c>
      <c r="BB98">
        <v>95</v>
      </c>
      <c r="BD98">
        <v>7.69</v>
      </c>
      <c r="BE98">
        <v>1.95</v>
      </c>
      <c r="BF98">
        <v>2.25</v>
      </c>
      <c r="BG98">
        <v>1.84</v>
      </c>
      <c r="BH98">
        <v>0</v>
      </c>
      <c r="BI98">
        <v>1.33</v>
      </c>
      <c r="BJ98">
        <v>1.32</v>
      </c>
      <c r="BK98">
        <v>1.65</v>
      </c>
      <c r="BL98">
        <v>0.92</v>
      </c>
      <c r="BM98">
        <v>0.2</v>
      </c>
      <c r="BN98">
        <v>3.57</v>
      </c>
      <c r="BO98">
        <v>3.78</v>
      </c>
      <c r="BP98">
        <v>0.26</v>
      </c>
      <c r="BQ98">
        <v>2.02</v>
      </c>
      <c r="BR98">
        <v>2.19</v>
      </c>
      <c r="BS98">
        <v>1.64</v>
      </c>
      <c r="BT98">
        <v>0.19709499999999999</v>
      </c>
      <c r="BU98">
        <v>0</v>
      </c>
      <c r="BV98">
        <v>1.9853970000000001</v>
      </c>
      <c r="BW98">
        <v>1.9429620000000001</v>
      </c>
      <c r="BX98">
        <v>1.959684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1.870228</v>
      </c>
      <c r="CL98">
        <v>1.938104</v>
      </c>
      <c r="CM98">
        <v>3.5116900000000002</v>
      </c>
      <c r="CN98">
        <v>3.542468</v>
      </c>
      <c r="CO98">
        <v>0</v>
      </c>
      <c r="CP98">
        <v>4.2581249999999997</v>
      </c>
      <c r="CQ98">
        <v>1.771234</v>
      </c>
      <c r="CR98">
        <v>0.84606800000000004</v>
      </c>
      <c r="CS98">
        <v>1.3710979999999999</v>
      </c>
      <c r="CT98">
        <v>0.49598399999999998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68.61904100000001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8.4499999999999992E-3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14.739702069500025</v>
      </c>
      <c r="L99">
        <f t="shared" si="6"/>
        <v>8.4708661767500022</v>
      </c>
      <c r="M99">
        <f t="shared" si="6"/>
        <v>2.229839999999998</v>
      </c>
      <c r="N99">
        <f t="shared" si="6"/>
        <v>2.8592682720000031</v>
      </c>
      <c r="O99">
        <f t="shared" si="6"/>
        <v>2.9949399119999986</v>
      </c>
      <c r="P99">
        <f t="shared" si="6"/>
        <v>1.8793108850000013</v>
      </c>
      <c r="Q99">
        <f t="shared" si="6"/>
        <v>0</v>
      </c>
      <c r="R99">
        <f t="shared" si="6"/>
        <v>1.0245670759999981</v>
      </c>
      <c r="S99">
        <f t="shared" si="6"/>
        <v>0.57895847324999994</v>
      </c>
      <c r="T99">
        <f t="shared" si="6"/>
        <v>0</v>
      </c>
      <c r="U99">
        <f t="shared" si="6"/>
        <v>8.3570921249999852</v>
      </c>
      <c r="V99">
        <f t="shared" si="6"/>
        <v>0.34090702499999997</v>
      </c>
      <c r="W99">
        <f t="shared" si="6"/>
        <v>0.87530035099999925</v>
      </c>
      <c r="X99">
        <f t="shared" si="6"/>
        <v>2.6809540305000032</v>
      </c>
      <c r="Y99">
        <f t="shared" si="6"/>
        <v>0</v>
      </c>
      <c r="Z99">
        <f t="shared" si="6"/>
        <v>0.20480625000000019</v>
      </c>
      <c r="AA99">
        <f t="shared" si="6"/>
        <v>0.27627405999999993</v>
      </c>
      <c r="AB99">
        <f t="shared" si="6"/>
        <v>0.25679888150000013</v>
      </c>
      <c r="AC99">
        <f t="shared" si="6"/>
        <v>0.15797975399999992</v>
      </c>
      <c r="AD99">
        <f t="shared" si="6"/>
        <v>0.10598270724999997</v>
      </c>
      <c r="AE99">
        <f t="shared" si="6"/>
        <v>0.40990314975000031</v>
      </c>
      <c r="AF99">
        <f t="shared" si="6"/>
        <v>0.2513882112499996</v>
      </c>
      <c r="AG99">
        <f t="shared" si="6"/>
        <v>1.0223967359999979</v>
      </c>
      <c r="AH99">
        <f t="shared" si="6"/>
        <v>0.68404825875000008</v>
      </c>
      <c r="AI99">
        <f t="shared" si="6"/>
        <v>5.5382760999999989E-2</v>
      </c>
      <c r="AJ99">
        <f t="shared" si="6"/>
        <v>0</v>
      </c>
      <c r="AK99">
        <f t="shared" si="6"/>
        <v>0.62787331199999985</v>
      </c>
      <c r="AL99">
        <f t="shared" si="6"/>
        <v>0.68964700000000034</v>
      </c>
      <c r="AM99">
        <f t="shared" si="6"/>
        <v>0.39228290400000015</v>
      </c>
      <c r="AN99">
        <f t="shared" si="6"/>
        <v>1.8646228999999979E-2</v>
      </c>
      <c r="AO99">
        <f t="shared" si="6"/>
        <v>0</v>
      </c>
      <c r="AP99">
        <f t="shared" si="6"/>
        <v>2.0848274999999999E-2</v>
      </c>
      <c r="AQ99">
        <f t="shared" si="6"/>
        <v>0.43884811049999967</v>
      </c>
      <c r="AR99">
        <f t="shared" si="6"/>
        <v>0.96655199999999963</v>
      </c>
      <c r="AS99">
        <f t="shared" si="6"/>
        <v>0.65562896100000034</v>
      </c>
      <c r="AT99">
        <f t="shared" si="6"/>
        <v>0.3591816109999994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1.7523204625000002</v>
      </c>
      <c r="BA99">
        <f t="shared" si="4"/>
        <v>56.386946030500006</v>
      </c>
      <c r="BD99">
        <f t="shared" ref="BD99:DJ99" si="7">SUM(BD3:BD98)/4000</f>
        <v>0.18353250000000018</v>
      </c>
      <c r="BE99">
        <f t="shared" si="7"/>
        <v>4.6799999999999946E-2</v>
      </c>
      <c r="BF99">
        <f t="shared" si="7"/>
        <v>3.5999999999999997E-2</v>
      </c>
      <c r="BG99">
        <f t="shared" si="7"/>
        <v>4.4160000000000067E-2</v>
      </c>
      <c r="BH99">
        <f t="shared" si="7"/>
        <v>9.3450000000000047E-2</v>
      </c>
      <c r="BI99">
        <f t="shared" si="7"/>
        <v>3.2309999999999971E-2</v>
      </c>
      <c r="BJ99">
        <f t="shared" si="7"/>
        <v>3.1947499999999955E-2</v>
      </c>
      <c r="BK99">
        <f t="shared" si="7"/>
        <v>4.3169999999999986E-2</v>
      </c>
      <c r="BL99">
        <f t="shared" si="7"/>
        <v>1.496000000000002E-2</v>
      </c>
      <c r="BM99">
        <f t="shared" si="7"/>
        <v>4.7999999999999909E-3</v>
      </c>
      <c r="BN99">
        <f t="shared" si="7"/>
        <v>5.4552500000000011E-2</v>
      </c>
      <c r="BO99">
        <f t="shared" si="7"/>
        <v>9.0719999999999815E-2</v>
      </c>
      <c r="BP99">
        <f t="shared" si="7"/>
        <v>6.2400000000000112E-3</v>
      </c>
      <c r="BQ99">
        <f t="shared" si="7"/>
        <v>4.8480000000000058E-2</v>
      </c>
      <c r="BR99">
        <f t="shared" si="7"/>
        <v>5.2559999999999961E-2</v>
      </c>
      <c r="BS99">
        <f t="shared" si="7"/>
        <v>3.9359999999999951E-2</v>
      </c>
      <c r="BT99">
        <f t="shared" si="7"/>
        <v>3.7257195500000034E-2</v>
      </c>
      <c r="BU99">
        <f t="shared" si="7"/>
        <v>1.6773050000000012E-2</v>
      </c>
      <c r="BV99">
        <f t="shared" si="7"/>
        <v>4.7628568250000045E-2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4.4885471999999947E-2</v>
      </c>
      <c r="CL99">
        <f t="shared" si="7"/>
        <v>4.6514496000000044E-2</v>
      </c>
      <c r="CM99">
        <f t="shared" si="7"/>
        <v>8.4280559999999824E-2</v>
      </c>
      <c r="CN99">
        <f t="shared" si="7"/>
        <v>8.5019232000000028E-2</v>
      </c>
      <c r="CO99">
        <f t="shared" si="7"/>
        <v>0</v>
      </c>
      <c r="CP99">
        <f t="shared" si="7"/>
        <v>0.10219500000000013</v>
      </c>
      <c r="CQ99">
        <f t="shared" si="7"/>
        <v>4.2509616000000014E-2</v>
      </c>
      <c r="CR99">
        <f t="shared" si="7"/>
        <v>2.0305632000000032E-2</v>
      </c>
      <c r="CS99">
        <f t="shared" si="7"/>
        <v>3.2906352000000055E-2</v>
      </c>
      <c r="CT99">
        <f t="shared" si="7"/>
        <v>1.5375504E-2</v>
      </c>
      <c r="CU99">
        <f t="shared" si="7"/>
        <v>6.8721900000000028E-3</v>
      </c>
      <c r="CV99">
        <f t="shared" si="7"/>
        <v>5.43789475E-3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1.7523204625000002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653.67437099999995</v>
      </c>
      <c r="L3">
        <v>348.32316600000001</v>
      </c>
      <c r="M3">
        <v>89.249346000000003</v>
      </c>
      <c r="N3">
        <v>114.442213</v>
      </c>
      <c r="O3">
        <v>119.87247000000001</v>
      </c>
      <c r="P3">
        <v>66.433959999999999</v>
      </c>
      <c r="Q3">
        <v>0</v>
      </c>
      <c r="R3">
        <v>41.158071999999997</v>
      </c>
      <c r="S3">
        <v>25.559356999999999</v>
      </c>
      <c r="T3">
        <v>0</v>
      </c>
      <c r="U3">
        <v>335.22538500000002</v>
      </c>
      <c r="V3">
        <v>13.688549999999999</v>
      </c>
      <c r="W3">
        <v>32.069631000000001</v>
      </c>
      <c r="X3">
        <v>98.382033000000007</v>
      </c>
      <c r="Y3">
        <v>0</v>
      </c>
      <c r="Z3">
        <v>6.2955800000000002</v>
      </c>
      <c r="AA3">
        <v>0</v>
      </c>
      <c r="AB3">
        <v>0</v>
      </c>
      <c r="AC3">
        <v>0</v>
      </c>
      <c r="AD3">
        <v>0</v>
      </c>
      <c r="AE3">
        <v>16.336497000000001</v>
      </c>
      <c r="AF3">
        <v>8.0038999999999998</v>
      </c>
      <c r="AG3">
        <v>40.921429000000003</v>
      </c>
      <c r="AH3">
        <v>0</v>
      </c>
      <c r="AI3">
        <v>0</v>
      </c>
      <c r="AJ3">
        <v>0</v>
      </c>
      <c r="AK3">
        <v>25.130628999999999</v>
      </c>
      <c r="AL3">
        <v>12.278389000000001</v>
      </c>
      <c r="AM3">
        <v>15.701123000000001</v>
      </c>
      <c r="AN3">
        <v>0.65851300000000001</v>
      </c>
      <c r="AO3">
        <v>0</v>
      </c>
      <c r="AP3">
        <v>0</v>
      </c>
      <c r="AQ3">
        <v>0</v>
      </c>
      <c r="AR3">
        <v>29.694067</v>
      </c>
      <c r="AS3">
        <v>20.675186</v>
      </c>
      <c r="AT3">
        <v>14.405925999999999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63.85944099999999</v>
      </c>
      <c r="BA3">
        <f>SUM(B3:AZ3)</f>
        <v>2192.0392339999999</v>
      </c>
      <c r="BD3">
        <v>6.81</v>
      </c>
      <c r="BE3">
        <v>1.87</v>
      </c>
      <c r="BF3">
        <v>0</v>
      </c>
      <c r="BG3">
        <v>1.77</v>
      </c>
      <c r="BH3">
        <v>0</v>
      </c>
      <c r="BI3">
        <v>1.28</v>
      </c>
      <c r="BJ3">
        <v>1.27</v>
      </c>
      <c r="BK3">
        <v>1.75</v>
      </c>
      <c r="BL3">
        <v>0.92</v>
      </c>
      <c r="BM3">
        <v>0.19</v>
      </c>
      <c r="BN3">
        <v>0</v>
      </c>
      <c r="BO3">
        <v>3.63</v>
      </c>
      <c r="BP3">
        <v>0.25</v>
      </c>
      <c r="BQ3">
        <v>1.94</v>
      </c>
      <c r="BR3">
        <v>2.1</v>
      </c>
      <c r="BS3">
        <v>1.58</v>
      </c>
      <c r="BT3">
        <v>2.852341</v>
      </c>
      <c r="BU3">
        <v>1.288975</v>
      </c>
      <c r="BV3">
        <v>1.8968069999999999</v>
      </c>
      <c r="BW3">
        <v>1.866409</v>
      </c>
      <c r="BX3">
        <v>1.8824719999999999</v>
      </c>
      <c r="BY3">
        <v>2.57795</v>
      </c>
      <c r="BZ3">
        <v>1.2752250000000001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5.1043409999999998</v>
      </c>
      <c r="CK3">
        <v>1.7965409999999999</v>
      </c>
      <c r="CL3">
        <v>1.8617429999999999</v>
      </c>
      <c r="CM3">
        <v>3.373329</v>
      </c>
      <c r="CN3">
        <v>3.402895</v>
      </c>
      <c r="CO3">
        <v>0</v>
      </c>
      <c r="CP3">
        <v>4.0903549999999997</v>
      </c>
      <c r="CQ3">
        <v>1.7014469999999999</v>
      </c>
      <c r="CR3">
        <v>0.81273300000000004</v>
      </c>
      <c r="CS3">
        <v>1.3170770000000001</v>
      </c>
      <c r="CT3">
        <v>0.47644199999999998</v>
      </c>
      <c r="CU3">
        <v>0</v>
      </c>
      <c r="CV3">
        <v>0</v>
      </c>
      <c r="CW3">
        <v>0.92235900000000004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63.85944099999999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653.67437099999995</v>
      </c>
      <c r="L4">
        <v>252.90177299999999</v>
      </c>
      <c r="M4">
        <v>89.249346000000003</v>
      </c>
      <c r="N4">
        <v>114.442213</v>
      </c>
      <c r="O4">
        <v>119.87247000000001</v>
      </c>
      <c r="P4">
        <v>66.433959999999999</v>
      </c>
      <c r="Q4">
        <v>0</v>
      </c>
      <c r="R4">
        <v>41.158071999999997</v>
      </c>
      <c r="S4">
        <v>25.559356999999999</v>
      </c>
      <c r="T4">
        <v>0</v>
      </c>
      <c r="U4">
        <v>335.22538500000002</v>
      </c>
      <c r="V4">
        <v>13.688549999999999</v>
      </c>
      <c r="W4">
        <v>32.069631000000001</v>
      </c>
      <c r="X4">
        <v>99.154668999999998</v>
      </c>
      <c r="Y4">
        <v>0</v>
      </c>
      <c r="Z4">
        <v>6.2955800000000002</v>
      </c>
      <c r="AA4">
        <v>0</v>
      </c>
      <c r="AB4">
        <v>0</v>
      </c>
      <c r="AC4">
        <v>0</v>
      </c>
      <c r="AD4">
        <v>0</v>
      </c>
      <c r="AE4">
        <v>16.336497000000001</v>
      </c>
      <c r="AF4">
        <v>8.0038999999999998</v>
      </c>
      <c r="AG4">
        <v>40.921429000000003</v>
      </c>
      <c r="AH4">
        <v>0</v>
      </c>
      <c r="AI4">
        <v>0</v>
      </c>
      <c r="AJ4">
        <v>0</v>
      </c>
      <c r="AK4">
        <v>25.130628999999999</v>
      </c>
      <c r="AL4">
        <v>12.278389000000001</v>
      </c>
      <c r="AM4">
        <v>15.701123000000001</v>
      </c>
      <c r="AN4">
        <v>0.65851300000000001</v>
      </c>
      <c r="AO4">
        <v>0</v>
      </c>
      <c r="AP4">
        <v>0</v>
      </c>
      <c r="AQ4">
        <v>0</v>
      </c>
      <c r="AR4">
        <v>29.694067</v>
      </c>
      <c r="AS4">
        <v>20.675186</v>
      </c>
      <c r="AT4">
        <v>14.405925999999999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62.939440999999988</v>
      </c>
      <c r="BA4">
        <f t="shared" ref="BA4:BA67" si="1">SUM(B4:AZ4)</f>
        <v>2096.4704769999998</v>
      </c>
      <c r="BD4">
        <v>6.81</v>
      </c>
      <c r="BE4">
        <v>1.87</v>
      </c>
      <c r="BF4">
        <v>0</v>
      </c>
      <c r="BG4">
        <v>1.77</v>
      </c>
      <c r="BH4">
        <v>0</v>
      </c>
      <c r="BI4">
        <v>1.28</v>
      </c>
      <c r="BJ4">
        <v>1.27</v>
      </c>
      <c r="BK4">
        <v>1.75</v>
      </c>
      <c r="BL4">
        <v>0</v>
      </c>
      <c r="BM4">
        <v>0.19</v>
      </c>
      <c r="BN4">
        <v>0</v>
      </c>
      <c r="BO4">
        <v>3.63</v>
      </c>
      <c r="BP4">
        <v>0.25</v>
      </c>
      <c r="BQ4">
        <v>1.94</v>
      </c>
      <c r="BR4">
        <v>2.1</v>
      </c>
      <c r="BS4">
        <v>1.58</v>
      </c>
      <c r="BT4">
        <v>2.852341</v>
      </c>
      <c r="BU4">
        <v>1.288975</v>
      </c>
      <c r="BV4">
        <v>1.8968069999999999</v>
      </c>
      <c r="BW4">
        <v>1.866409</v>
      </c>
      <c r="BX4">
        <v>1.8824719999999999</v>
      </c>
      <c r="BY4">
        <v>2.57795</v>
      </c>
      <c r="BZ4">
        <v>1.2752250000000001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5.1043409999999998</v>
      </c>
      <c r="CK4">
        <v>1.7965409999999999</v>
      </c>
      <c r="CL4">
        <v>1.8617429999999999</v>
      </c>
      <c r="CM4">
        <v>3.373329</v>
      </c>
      <c r="CN4">
        <v>3.402895</v>
      </c>
      <c r="CO4">
        <v>0</v>
      </c>
      <c r="CP4">
        <v>4.0903549999999997</v>
      </c>
      <c r="CQ4">
        <v>1.7014469999999999</v>
      </c>
      <c r="CR4">
        <v>0.81273300000000004</v>
      </c>
      <c r="CS4">
        <v>1.3170770000000001</v>
      </c>
      <c r="CT4">
        <v>0.47644199999999998</v>
      </c>
      <c r="CU4">
        <v>0</v>
      </c>
      <c r="CV4">
        <v>0</v>
      </c>
      <c r="CW4">
        <v>0.92235900000000004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62.939440999999988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653.67437099999995</v>
      </c>
      <c r="L5">
        <v>252.90177299999999</v>
      </c>
      <c r="M5">
        <v>89.249346000000003</v>
      </c>
      <c r="N5">
        <v>114.442213</v>
      </c>
      <c r="O5">
        <v>119.87247000000001</v>
      </c>
      <c r="P5">
        <v>66.433959999999999</v>
      </c>
      <c r="Q5">
        <v>0</v>
      </c>
      <c r="R5">
        <v>41.158071999999997</v>
      </c>
      <c r="S5">
        <v>25.559356999999999</v>
      </c>
      <c r="T5">
        <v>0</v>
      </c>
      <c r="U5">
        <v>335.22538500000002</v>
      </c>
      <c r="V5">
        <v>13.688549999999999</v>
      </c>
      <c r="W5">
        <v>32.069631000000001</v>
      </c>
      <c r="X5">
        <v>99.154668999999998</v>
      </c>
      <c r="Y5">
        <v>0</v>
      </c>
      <c r="Z5">
        <v>6.2955800000000002</v>
      </c>
      <c r="AA5">
        <v>0</v>
      </c>
      <c r="AB5">
        <v>0</v>
      </c>
      <c r="AC5">
        <v>0</v>
      </c>
      <c r="AD5">
        <v>0</v>
      </c>
      <c r="AE5">
        <v>16.336497000000001</v>
      </c>
      <c r="AF5">
        <v>8.0038999999999998</v>
      </c>
      <c r="AG5">
        <v>40.921429000000003</v>
      </c>
      <c r="AH5">
        <v>0</v>
      </c>
      <c r="AI5">
        <v>0</v>
      </c>
      <c r="AJ5">
        <v>0</v>
      </c>
      <c r="AK5">
        <v>25.130628999999999</v>
      </c>
      <c r="AL5">
        <v>12.278389000000001</v>
      </c>
      <c r="AM5">
        <v>15.701123000000001</v>
      </c>
      <c r="AN5">
        <v>0.65851300000000001</v>
      </c>
      <c r="AO5">
        <v>0</v>
      </c>
      <c r="AP5">
        <v>0</v>
      </c>
      <c r="AQ5">
        <v>0</v>
      </c>
      <c r="AR5">
        <v>29.694067</v>
      </c>
      <c r="AS5">
        <v>20.675186</v>
      </c>
      <c r="AT5">
        <v>14.405925999999999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62.939440999999988</v>
      </c>
      <c r="BA5">
        <f t="shared" si="1"/>
        <v>2096.4704769999998</v>
      </c>
      <c r="BD5">
        <v>6.81</v>
      </c>
      <c r="BE5">
        <v>1.87</v>
      </c>
      <c r="BF5">
        <v>0</v>
      </c>
      <c r="BG5">
        <v>1.77</v>
      </c>
      <c r="BH5">
        <v>0</v>
      </c>
      <c r="BI5">
        <v>1.28</v>
      </c>
      <c r="BJ5">
        <v>1.27</v>
      </c>
      <c r="BK5">
        <v>1.75</v>
      </c>
      <c r="BL5">
        <v>0</v>
      </c>
      <c r="BM5">
        <v>0.19</v>
      </c>
      <c r="BN5">
        <v>0</v>
      </c>
      <c r="BO5">
        <v>3.63</v>
      </c>
      <c r="BP5">
        <v>0.25</v>
      </c>
      <c r="BQ5">
        <v>1.94</v>
      </c>
      <c r="BR5">
        <v>2.1</v>
      </c>
      <c r="BS5">
        <v>1.58</v>
      </c>
      <c r="BT5">
        <v>2.852341</v>
      </c>
      <c r="BU5">
        <v>1.288975</v>
      </c>
      <c r="BV5">
        <v>1.8968069999999999</v>
      </c>
      <c r="BW5">
        <v>1.866409</v>
      </c>
      <c r="BX5">
        <v>1.8824719999999999</v>
      </c>
      <c r="BY5">
        <v>2.57795</v>
      </c>
      <c r="BZ5">
        <v>1.2752250000000001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5.1043409999999998</v>
      </c>
      <c r="CK5">
        <v>1.7965409999999999</v>
      </c>
      <c r="CL5">
        <v>1.8617429999999999</v>
      </c>
      <c r="CM5">
        <v>3.373329</v>
      </c>
      <c r="CN5">
        <v>3.402895</v>
      </c>
      <c r="CO5">
        <v>0</v>
      </c>
      <c r="CP5">
        <v>4.0903549999999997</v>
      </c>
      <c r="CQ5">
        <v>1.7014469999999999</v>
      </c>
      <c r="CR5">
        <v>0.81273300000000004</v>
      </c>
      <c r="CS5">
        <v>1.3170770000000001</v>
      </c>
      <c r="CT5">
        <v>0.47644199999999998</v>
      </c>
      <c r="CU5">
        <v>0</v>
      </c>
      <c r="CV5">
        <v>0</v>
      </c>
      <c r="CW5">
        <v>0.92235900000000004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62.939440999999988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653.67437099999995</v>
      </c>
      <c r="L6">
        <v>252.90177299999999</v>
      </c>
      <c r="M6">
        <v>89.249346000000003</v>
      </c>
      <c r="N6">
        <v>114.442213</v>
      </c>
      <c r="O6">
        <v>119.87247000000001</v>
      </c>
      <c r="P6">
        <v>66.433959999999999</v>
      </c>
      <c r="Q6">
        <v>0</v>
      </c>
      <c r="R6">
        <v>41.158071999999997</v>
      </c>
      <c r="S6">
        <v>25.213540999999999</v>
      </c>
      <c r="T6">
        <v>0</v>
      </c>
      <c r="U6">
        <v>335.22538500000002</v>
      </c>
      <c r="V6">
        <v>13.688549999999999</v>
      </c>
      <c r="W6">
        <v>32.069631000000001</v>
      </c>
      <c r="X6">
        <v>99.154668999999998</v>
      </c>
      <c r="Y6">
        <v>0</v>
      </c>
      <c r="Z6">
        <v>6.2955800000000002</v>
      </c>
      <c r="AA6">
        <v>0</v>
      </c>
      <c r="AB6">
        <v>0</v>
      </c>
      <c r="AC6">
        <v>0</v>
      </c>
      <c r="AD6">
        <v>0</v>
      </c>
      <c r="AE6">
        <v>16.336497000000001</v>
      </c>
      <c r="AF6">
        <v>8.0038999999999998</v>
      </c>
      <c r="AG6">
        <v>40.921429000000003</v>
      </c>
      <c r="AH6">
        <v>0</v>
      </c>
      <c r="AI6">
        <v>0</v>
      </c>
      <c r="AJ6">
        <v>0</v>
      </c>
      <c r="AK6">
        <v>25.130628999999999</v>
      </c>
      <c r="AL6">
        <v>12.278389000000001</v>
      </c>
      <c r="AM6">
        <v>15.701123000000001</v>
      </c>
      <c r="AN6">
        <v>0.65851300000000001</v>
      </c>
      <c r="AO6">
        <v>0</v>
      </c>
      <c r="AP6">
        <v>0</v>
      </c>
      <c r="AQ6">
        <v>0</v>
      </c>
      <c r="AR6">
        <v>29.694067</v>
      </c>
      <c r="AS6">
        <v>20.675186</v>
      </c>
      <c r="AT6">
        <v>12.928094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62.939440999999988</v>
      </c>
      <c r="BA6">
        <f t="shared" si="1"/>
        <v>2094.6468290000003</v>
      </c>
      <c r="BD6">
        <v>6.81</v>
      </c>
      <c r="BE6">
        <v>1.87</v>
      </c>
      <c r="BF6">
        <v>0</v>
      </c>
      <c r="BG6">
        <v>1.77</v>
      </c>
      <c r="BH6">
        <v>0</v>
      </c>
      <c r="BI6">
        <v>1.28</v>
      </c>
      <c r="BJ6">
        <v>1.27</v>
      </c>
      <c r="BK6">
        <v>1.75</v>
      </c>
      <c r="BL6">
        <v>0</v>
      </c>
      <c r="BM6">
        <v>0.19</v>
      </c>
      <c r="BN6">
        <v>0</v>
      </c>
      <c r="BO6">
        <v>3.63</v>
      </c>
      <c r="BP6">
        <v>0.25</v>
      </c>
      <c r="BQ6">
        <v>1.94</v>
      </c>
      <c r="BR6">
        <v>2.1</v>
      </c>
      <c r="BS6">
        <v>1.58</v>
      </c>
      <c r="BT6">
        <v>2.852341</v>
      </c>
      <c r="BU6">
        <v>1.288975</v>
      </c>
      <c r="BV6">
        <v>1.8968069999999999</v>
      </c>
      <c r="BW6">
        <v>1.866409</v>
      </c>
      <c r="BX6">
        <v>1.8824719999999999</v>
      </c>
      <c r="BY6">
        <v>2.57795</v>
      </c>
      <c r="BZ6">
        <v>1.2752250000000001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5.1043409999999998</v>
      </c>
      <c r="CK6">
        <v>1.7965409999999999</v>
      </c>
      <c r="CL6">
        <v>1.8617429999999999</v>
      </c>
      <c r="CM6">
        <v>3.373329</v>
      </c>
      <c r="CN6">
        <v>3.402895</v>
      </c>
      <c r="CO6">
        <v>0</v>
      </c>
      <c r="CP6">
        <v>4.0903549999999997</v>
      </c>
      <c r="CQ6">
        <v>1.7014469999999999</v>
      </c>
      <c r="CR6">
        <v>0.81273300000000004</v>
      </c>
      <c r="CS6">
        <v>1.3170770000000001</v>
      </c>
      <c r="CT6">
        <v>0.47644199999999998</v>
      </c>
      <c r="CU6">
        <v>0</v>
      </c>
      <c r="CV6">
        <v>0</v>
      </c>
      <c r="CW6">
        <v>0.92235900000000004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62.939440999999988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653.67437099999995</v>
      </c>
      <c r="L7">
        <v>252.90177299999999</v>
      </c>
      <c r="M7">
        <v>89.249346000000003</v>
      </c>
      <c r="N7">
        <v>114.442213</v>
      </c>
      <c r="O7">
        <v>119.87247000000001</v>
      </c>
      <c r="P7">
        <v>66.433959999999999</v>
      </c>
      <c r="Q7">
        <v>0</v>
      </c>
      <c r="R7">
        <v>41.158071999999997</v>
      </c>
      <c r="S7">
        <v>25.213540999999999</v>
      </c>
      <c r="T7">
        <v>0</v>
      </c>
      <c r="U7">
        <v>335.22538500000002</v>
      </c>
      <c r="V7">
        <v>13.688549999999999</v>
      </c>
      <c r="W7">
        <v>32.069631000000001</v>
      </c>
      <c r="X7">
        <v>99.154668999999998</v>
      </c>
      <c r="Y7">
        <v>0</v>
      </c>
      <c r="Z7">
        <v>6.2955800000000002</v>
      </c>
      <c r="AA7">
        <v>0</v>
      </c>
      <c r="AB7">
        <v>0</v>
      </c>
      <c r="AC7">
        <v>0</v>
      </c>
      <c r="AD7">
        <v>0</v>
      </c>
      <c r="AE7">
        <v>16.336497000000001</v>
      </c>
      <c r="AF7">
        <v>8.0038999999999998</v>
      </c>
      <c r="AG7">
        <v>40.921429000000003</v>
      </c>
      <c r="AH7">
        <v>0</v>
      </c>
      <c r="AI7">
        <v>0</v>
      </c>
      <c r="AJ7">
        <v>0</v>
      </c>
      <c r="AK7">
        <v>25.130628999999999</v>
      </c>
      <c r="AL7">
        <v>12.278389000000001</v>
      </c>
      <c r="AM7">
        <v>15.701123000000001</v>
      </c>
      <c r="AN7">
        <v>0.65851300000000001</v>
      </c>
      <c r="AO7">
        <v>0</v>
      </c>
      <c r="AP7">
        <v>0.36915900000000001</v>
      </c>
      <c r="AQ7">
        <v>0</v>
      </c>
      <c r="AR7">
        <v>37.117584000000001</v>
      </c>
      <c r="AS7">
        <v>20.675186</v>
      </c>
      <c r="AT7">
        <v>14.119892999999999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62.939440999999988</v>
      </c>
      <c r="BA7">
        <f t="shared" si="1"/>
        <v>2103.6313040000005</v>
      </c>
      <c r="BD7">
        <v>6.81</v>
      </c>
      <c r="BE7">
        <v>1.87</v>
      </c>
      <c r="BF7">
        <v>0</v>
      </c>
      <c r="BG7">
        <v>1.77</v>
      </c>
      <c r="BH7">
        <v>0</v>
      </c>
      <c r="BI7">
        <v>1.28</v>
      </c>
      <c r="BJ7">
        <v>1.27</v>
      </c>
      <c r="BK7">
        <v>1.75</v>
      </c>
      <c r="BL7">
        <v>0</v>
      </c>
      <c r="BM7">
        <v>0.19</v>
      </c>
      <c r="BN7">
        <v>0</v>
      </c>
      <c r="BO7">
        <v>3.63</v>
      </c>
      <c r="BP7">
        <v>0.25</v>
      </c>
      <c r="BQ7">
        <v>1.94</v>
      </c>
      <c r="BR7">
        <v>2.1</v>
      </c>
      <c r="BS7">
        <v>1.58</v>
      </c>
      <c r="BT7">
        <v>2.852341</v>
      </c>
      <c r="BU7">
        <v>1.288975</v>
      </c>
      <c r="BV7">
        <v>1.8968069999999999</v>
      </c>
      <c r="BW7">
        <v>1.866409</v>
      </c>
      <c r="BX7">
        <v>1.8824719999999999</v>
      </c>
      <c r="BY7">
        <v>2.57795</v>
      </c>
      <c r="BZ7">
        <v>1.2752250000000001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5.1043409999999998</v>
      </c>
      <c r="CK7">
        <v>1.7965409999999999</v>
      </c>
      <c r="CL7">
        <v>1.8617429999999999</v>
      </c>
      <c r="CM7">
        <v>3.373329</v>
      </c>
      <c r="CN7">
        <v>3.402895</v>
      </c>
      <c r="CO7">
        <v>0</v>
      </c>
      <c r="CP7">
        <v>4.0903549999999997</v>
      </c>
      <c r="CQ7">
        <v>1.7014469999999999</v>
      </c>
      <c r="CR7">
        <v>0.81273300000000004</v>
      </c>
      <c r="CS7">
        <v>1.3170770000000001</v>
      </c>
      <c r="CT7">
        <v>0.47644199999999998</v>
      </c>
      <c r="CU7">
        <v>0</v>
      </c>
      <c r="CV7">
        <v>0</v>
      </c>
      <c r="CW7">
        <v>0.92235900000000004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62.939440999999988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653.67437099999995</v>
      </c>
      <c r="L8">
        <v>252.90177299999999</v>
      </c>
      <c r="M8">
        <v>89.249346000000003</v>
      </c>
      <c r="N8">
        <v>114.442213</v>
      </c>
      <c r="O8">
        <v>119.87247000000001</v>
      </c>
      <c r="P8">
        <v>66.433959999999999</v>
      </c>
      <c r="Q8">
        <v>0</v>
      </c>
      <c r="R8">
        <v>41.158071999999997</v>
      </c>
      <c r="S8">
        <v>25.213540999999999</v>
      </c>
      <c r="T8">
        <v>0</v>
      </c>
      <c r="U8">
        <v>335.22538500000002</v>
      </c>
      <c r="V8">
        <v>13.688549999999999</v>
      </c>
      <c r="W8">
        <v>32.069631000000001</v>
      </c>
      <c r="X8">
        <v>99.154668999999998</v>
      </c>
      <c r="Y8">
        <v>0</v>
      </c>
      <c r="Z8">
        <v>6.2955800000000002</v>
      </c>
      <c r="AA8">
        <v>0</v>
      </c>
      <c r="AB8">
        <v>0</v>
      </c>
      <c r="AC8">
        <v>0</v>
      </c>
      <c r="AD8">
        <v>0</v>
      </c>
      <c r="AE8">
        <v>16.336497000000001</v>
      </c>
      <c r="AF8">
        <v>8.0038999999999998</v>
      </c>
      <c r="AG8">
        <v>40.921429000000003</v>
      </c>
      <c r="AH8">
        <v>0</v>
      </c>
      <c r="AI8">
        <v>0</v>
      </c>
      <c r="AJ8">
        <v>0</v>
      </c>
      <c r="AK8">
        <v>25.130628999999999</v>
      </c>
      <c r="AL8">
        <v>12.278389000000001</v>
      </c>
      <c r="AM8">
        <v>15.701123000000001</v>
      </c>
      <c r="AN8">
        <v>0.65851300000000001</v>
      </c>
      <c r="AO8">
        <v>0</v>
      </c>
      <c r="AP8">
        <v>0.36915900000000001</v>
      </c>
      <c r="AQ8">
        <v>0</v>
      </c>
      <c r="AR8">
        <v>37.117584000000001</v>
      </c>
      <c r="AS8">
        <v>20.675186</v>
      </c>
      <c r="AT8">
        <v>14.405925999999999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62.939440999999988</v>
      </c>
      <c r="BA8">
        <f t="shared" si="1"/>
        <v>2103.9173370000003</v>
      </c>
      <c r="BD8">
        <v>6.81</v>
      </c>
      <c r="BE8">
        <v>1.87</v>
      </c>
      <c r="BF8">
        <v>0</v>
      </c>
      <c r="BG8">
        <v>1.77</v>
      </c>
      <c r="BH8">
        <v>0</v>
      </c>
      <c r="BI8">
        <v>1.28</v>
      </c>
      <c r="BJ8">
        <v>1.27</v>
      </c>
      <c r="BK8">
        <v>1.75</v>
      </c>
      <c r="BL8">
        <v>0</v>
      </c>
      <c r="BM8">
        <v>0.19</v>
      </c>
      <c r="BN8">
        <v>0</v>
      </c>
      <c r="BO8">
        <v>3.63</v>
      </c>
      <c r="BP8">
        <v>0.25</v>
      </c>
      <c r="BQ8">
        <v>1.94</v>
      </c>
      <c r="BR8">
        <v>2.1</v>
      </c>
      <c r="BS8">
        <v>1.58</v>
      </c>
      <c r="BT8">
        <v>2.852341</v>
      </c>
      <c r="BU8">
        <v>1.288975</v>
      </c>
      <c r="BV8">
        <v>1.8968069999999999</v>
      </c>
      <c r="BW8">
        <v>1.866409</v>
      </c>
      <c r="BX8">
        <v>1.8824719999999999</v>
      </c>
      <c r="BY8">
        <v>2.57795</v>
      </c>
      <c r="BZ8">
        <v>1.2752250000000001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5.1043409999999998</v>
      </c>
      <c r="CK8">
        <v>1.7965409999999999</v>
      </c>
      <c r="CL8">
        <v>1.8617429999999999</v>
      </c>
      <c r="CM8">
        <v>3.373329</v>
      </c>
      <c r="CN8">
        <v>3.402895</v>
      </c>
      <c r="CO8">
        <v>0</v>
      </c>
      <c r="CP8">
        <v>4.0903549999999997</v>
      </c>
      <c r="CQ8">
        <v>1.7014469999999999</v>
      </c>
      <c r="CR8">
        <v>0.81273300000000004</v>
      </c>
      <c r="CS8">
        <v>1.3170770000000001</v>
      </c>
      <c r="CT8">
        <v>0.47644199999999998</v>
      </c>
      <c r="CU8">
        <v>0</v>
      </c>
      <c r="CV8">
        <v>0</v>
      </c>
      <c r="CW8">
        <v>0.92235900000000004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62.939440999999988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653.67437099999995</v>
      </c>
      <c r="L9">
        <v>252.90177299999999</v>
      </c>
      <c r="M9">
        <v>89.249346000000003</v>
      </c>
      <c r="N9">
        <v>114.442213</v>
      </c>
      <c r="O9">
        <v>119.87247000000001</v>
      </c>
      <c r="P9">
        <v>66.433959999999999</v>
      </c>
      <c r="Q9">
        <v>0</v>
      </c>
      <c r="R9">
        <v>41.158071999999997</v>
      </c>
      <c r="S9">
        <v>25.213540999999999</v>
      </c>
      <c r="T9">
        <v>0</v>
      </c>
      <c r="U9">
        <v>335.22538500000002</v>
      </c>
      <c r="V9">
        <v>13.688549999999999</v>
      </c>
      <c r="W9">
        <v>32.069631000000001</v>
      </c>
      <c r="X9">
        <v>99.154668999999998</v>
      </c>
      <c r="Y9">
        <v>0</v>
      </c>
      <c r="Z9">
        <v>6.2955800000000002</v>
      </c>
      <c r="AA9">
        <v>0</v>
      </c>
      <c r="AB9">
        <v>0</v>
      </c>
      <c r="AC9">
        <v>0</v>
      </c>
      <c r="AD9">
        <v>0</v>
      </c>
      <c r="AE9">
        <v>16.336497000000001</v>
      </c>
      <c r="AF9">
        <v>8.0038999999999998</v>
      </c>
      <c r="AG9">
        <v>40.921429000000003</v>
      </c>
      <c r="AH9">
        <v>0</v>
      </c>
      <c r="AI9">
        <v>0</v>
      </c>
      <c r="AJ9">
        <v>0</v>
      </c>
      <c r="AK9">
        <v>25.130628999999999</v>
      </c>
      <c r="AL9">
        <v>23.440560999999999</v>
      </c>
      <c r="AM9">
        <v>15.701123000000001</v>
      </c>
      <c r="AN9">
        <v>0.65851300000000001</v>
      </c>
      <c r="AO9">
        <v>0</v>
      </c>
      <c r="AP9">
        <v>0.36915900000000001</v>
      </c>
      <c r="AQ9">
        <v>0</v>
      </c>
      <c r="AR9">
        <v>50.373863999999998</v>
      </c>
      <c r="AS9">
        <v>20.675186</v>
      </c>
      <c r="AT9">
        <v>14.405925999999999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62.939440999999988</v>
      </c>
      <c r="BA9">
        <f t="shared" si="1"/>
        <v>2128.3357890000002</v>
      </c>
      <c r="BD9">
        <v>6.81</v>
      </c>
      <c r="BE9">
        <v>1.87</v>
      </c>
      <c r="BF9">
        <v>0</v>
      </c>
      <c r="BG9">
        <v>1.77</v>
      </c>
      <c r="BH9">
        <v>0</v>
      </c>
      <c r="BI9">
        <v>1.28</v>
      </c>
      <c r="BJ9">
        <v>1.27</v>
      </c>
      <c r="BK9">
        <v>1.75</v>
      </c>
      <c r="BL9">
        <v>0</v>
      </c>
      <c r="BM9">
        <v>0.19</v>
      </c>
      <c r="BN9">
        <v>0</v>
      </c>
      <c r="BO9">
        <v>3.63</v>
      </c>
      <c r="BP9">
        <v>0.25</v>
      </c>
      <c r="BQ9">
        <v>1.94</v>
      </c>
      <c r="BR9">
        <v>2.1</v>
      </c>
      <c r="BS9">
        <v>1.58</v>
      </c>
      <c r="BT9">
        <v>2.852341</v>
      </c>
      <c r="BU9">
        <v>1.288975</v>
      </c>
      <c r="BV9">
        <v>1.8968069999999999</v>
      </c>
      <c r="BW9">
        <v>1.866409</v>
      </c>
      <c r="BX9">
        <v>1.8824719999999999</v>
      </c>
      <c r="BY9">
        <v>2.57795</v>
      </c>
      <c r="BZ9">
        <v>1.2752250000000001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5.1043409999999998</v>
      </c>
      <c r="CK9">
        <v>1.7965409999999999</v>
      </c>
      <c r="CL9">
        <v>1.8617429999999999</v>
      </c>
      <c r="CM9">
        <v>3.373329</v>
      </c>
      <c r="CN9">
        <v>3.402895</v>
      </c>
      <c r="CO9">
        <v>0</v>
      </c>
      <c r="CP9">
        <v>4.0903549999999997</v>
      </c>
      <c r="CQ9">
        <v>1.7014469999999999</v>
      </c>
      <c r="CR9">
        <v>0.81273300000000004</v>
      </c>
      <c r="CS9">
        <v>1.3170770000000001</v>
      </c>
      <c r="CT9">
        <v>0.47644199999999998</v>
      </c>
      <c r="CU9">
        <v>0</v>
      </c>
      <c r="CV9">
        <v>0</v>
      </c>
      <c r="CW9">
        <v>0.92235900000000004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62.939440999999988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653.67437099999995</v>
      </c>
      <c r="L10">
        <v>252.90177299999999</v>
      </c>
      <c r="M10">
        <v>89.249346000000003</v>
      </c>
      <c r="N10">
        <v>114.442213</v>
      </c>
      <c r="O10">
        <v>119.87247000000001</v>
      </c>
      <c r="P10">
        <v>66.433959999999999</v>
      </c>
      <c r="Q10">
        <v>0</v>
      </c>
      <c r="R10">
        <v>41.158071999999997</v>
      </c>
      <c r="S10">
        <v>25.213540999999999</v>
      </c>
      <c r="T10">
        <v>0</v>
      </c>
      <c r="U10">
        <v>335.22538500000002</v>
      </c>
      <c r="V10">
        <v>13.688549999999999</v>
      </c>
      <c r="W10">
        <v>32.069631000000001</v>
      </c>
      <c r="X10">
        <v>99.154668999999998</v>
      </c>
      <c r="Y10">
        <v>0</v>
      </c>
      <c r="Z10">
        <v>6.2955800000000002</v>
      </c>
      <c r="AA10">
        <v>0</v>
      </c>
      <c r="AB10">
        <v>0</v>
      </c>
      <c r="AC10">
        <v>0</v>
      </c>
      <c r="AD10">
        <v>0</v>
      </c>
      <c r="AE10">
        <v>16.336497000000001</v>
      </c>
      <c r="AF10">
        <v>8.0038999999999998</v>
      </c>
      <c r="AG10">
        <v>40.921429000000003</v>
      </c>
      <c r="AH10">
        <v>0</v>
      </c>
      <c r="AI10">
        <v>0</v>
      </c>
      <c r="AJ10">
        <v>0</v>
      </c>
      <c r="AK10">
        <v>25.130628999999999</v>
      </c>
      <c r="AL10">
        <v>23.440560999999999</v>
      </c>
      <c r="AM10">
        <v>15.701123000000001</v>
      </c>
      <c r="AN10">
        <v>0.65851300000000001</v>
      </c>
      <c r="AO10">
        <v>0</v>
      </c>
      <c r="AP10">
        <v>0.36915900000000001</v>
      </c>
      <c r="AQ10">
        <v>0</v>
      </c>
      <c r="AR10">
        <v>50.373863999999998</v>
      </c>
      <c r="AS10">
        <v>20.675186</v>
      </c>
      <c r="AT10">
        <v>14.405925999999999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62.939440999999988</v>
      </c>
      <c r="BA10">
        <f t="shared" si="1"/>
        <v>2128.3357890000002</v>
      </c>
      <c r="BD10">
        <v>6.81</v>
      </c>
      <c r="BE10">
        <v>1.87</v>
      </c>
      <c r="BF10">
        <v>0</v>
      </c>
      <c r="BG10">
        <v>1.77</v>
      </c>
      <c r="BH10">
        <v>0</v>
      </c>
      <c r="BI10">
        <v>1.28</v>
      </c>
      <c r="BJ10">
        <v>1.27</v>
      </c>
      <c r="BK10">
        <v>1.75</v>
      </c>
      <c r="BL10">
        <v>0</v>
      </c>
      <c r="BM10">
        <v>0.19</v>
      </c>
      <c r="BN10">
        <v>0</v>
      </c>
      <c r="BO10">
        <v>3.63</v>
      </c>
      <c r="BP10">
        <v>0.25</v>
      </c>
      <c r="BQ10">
        <v>1.94</v>
      </c>
      <c r="BR10">
        <v>2.1</v>
      </c>
      <c r="BS10">
        <v>1.58</v>
      </c>
      <c r="BT10">
        <v>2.852341</v>
      </c>
      <c r="BU10">
        <v>1.288975</v>
      </c>
      <c r="BV10">
        <v>1.8968069999999999</v>
      </c>
      <c r="BW10">
        <v>1.866409</v>
      </c>
      <c r="BX10">
        <v>1.8824719999999999</v>
      </c>
      <c r="BY10">
        <v>2.57795</v>
      </c>
      <c r="BZ10">
        <v>1.2752250000000001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5.1043409999999998</v>
      </c>
      <c r="CK10">
        <v>1.7965409999999999</v>
      </c>
      <c r="CL10">
        <v>1.8617429999999999</v>
      </c>
      <c r="CM10">
        <v>3.373329</v>
      </c>
      <c r="CN10">
        <v>3.402895</v>
      </c>
      <c r="CO10">
        <v>0</v>
      </c>
      <c r="CP10">
        <v>4.0903549999999997</v>
      </c>
      <c r="CQ10">
        <v>1.7014469999999999</v>
      </c>
      <c r="CR10">
        <v>0.81273300000000004</v>
      </c>
      <c r="CS10">
        <v>1.3170770000000001</v>
      </c>
      <c r="CT10">
        <v>0.47644199999999998</v>
      </c>
      <c r="CU10">
        <v>0</v>
      </c>
      <c r="CV10">
        <v>0</v>
      </c>
      <c r="CW10">
        <v>0.92235900000000004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62.939440999999988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570.61128900000006</v>
      </c>
      <c r="L11">
        <v>230.24688599999999</v>
      </c>
      <c r="M11">
        <v>89.249346000000003</v>
      </c>
      <c r="N11">
        <v>114.442213</v>
      </c>
      <c r="O11">
        <v>119.87247000000001</v>
      </c>
      <c r="P11">
        <v>66.433959999999999</v>
      </c>
      <c r="Q11">
        <v>0</v>
      </c>
      <c r="R11">
        <v>41.158071999999997</v>
      </c>
      <c r="S11">
        <v>25.213540999999999</v>
      </c>
      <c r="T11">
        <v>0</v>
      </c>
      <c r="U11">
        <v>335.22538500000002</v>
      </c>
      <c r="V11">
        <v>13.688549999999999</v>
      </c>
      <c r="W11">
        <v>32.069631000000001</v>
      </c>
      <c r="X11">
        <v>94.469005999999993</v>
      </c>
      <c r="Y11">
        <v>0</v>
      </c>
      <c r="Z11">
        <v>6.2955800000000002</v>
      </c>
      <c r="AA11">
        <v>0</v>
      </c>
      <c r="AB11">
        <v>0</v>
      </c>
      <c r="AC11">
        <v>0</v>
      </c>
      <c r="AD11">
        <v>0</v>
      </c>
      <c r="AE11">
        <v>16.336497000000001</v>
      </c>
      <c r="AF11">
        <v>8.0038999999999998</v>
      </c>
      <c r="AG11">
        <v>40.921429000000003</v>
      </c>
      <c r="AH11">
        <v>0</v>
      </c>
      <c r="AI11">
        <v>0</v>
      </c>
      <c r="AJ11">
        <v>0</v>
      </c>
      <c r="AK11">
        <v>25.130628999999999</v>
      </c>
      <c r="AL11">
        <v>79.251420999999993</v>
      </c>
      <c r="AM11">
        <v>15.701123000000001</v>
      </c>
      <c r="AN11">
        <v>0.65851300000000001</v>
      </c>
      <c r="AO11">
        <v>0</v>
      </c>
      <c r="AP11">
        <v>0.49221100000000001</v>
      </c>
      <c r="AQ11">
        <v>0</v>
      </c>
      <c r="AR11">
        <v>50.373863999999998</v>
      </c>
      <c r="AS11">
        <v>20.675186</v>
      </c>
      <c r="AT11">
        <v>14.405925999999999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62.939440999999988</v>
      </c>
      <c r="BA11">
        <f t="shared" si="1"/>
        <v>2073.8660690000002</v>
      </c>
      <c r="BD11">
        <v>6.81</v>
      </c>
      <c r="BE11">
        <v>1.87</v>
      </c>
      <c r="BF11">
        <v>0</v>
      </c>
      <c r="BG11">
        <v>1.77</v>
      </c>
      <c r="BH11">
        <v>0</v>
      </c>
      <c r="BI11">
        <v>1.28</v>
      </c>
      <c r="BJ11">
        <v>1.27</v>
      </c>
      <c r="BK11">
        <v>1.75</v>
      </c>
      <c r="BL11">
        <v>0</v>
      </c>
      <c r="BM11">
        <v>0.19</v>
      </c>
      <c r="BN11">
        <v>0</v>
      </c>
      <c r="BO11">
        <v>3.63</v>
      </c>
      <c r="BP11">
        <v>0.25</v>
      </c>
      <c r="BQ11">
        <v>1.94</v>
      </c>
      <c r="BR11">
        <v>2.1</v>
      </c>
      <c r="BS11">
        <v>1.58</v>
      </c>
      <c r="BT11">
        <v>2.852341</v>
      </c>
      <c r="BU11">
        <v>1.288975</v>
      </c>
      <c r="BV11">
        <v>1.8968069999999999</v>
      </c>
      <c r="BW11">
        <v>1.866409</v>
      </c>
      <c r="BX11">
        <v>1.8824719999999999</v>
      </c>
      <c r="BY11">
        <v>2.57795</v>
      </c>
      <c r="BZ11">
        <v>1.2752250000000001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5.1043409999999998</v>
      </c>
      <c r="CK11">
        <v>1.7965409999999999</v>
      </c>
      <c r="CL11">
        <v>1.8617429999999999</v>
      </c>
      <c r="CM11">
        <v>3.373329</v>
      </c>
      <c r="CN11">
        <v>3.402895</v>
      </c>
      <c r="CO11">
        <v>0</v>
      </c>
      <c r="CP11">
        <v>4.0903549999999997</v>
      </c>
      <c r="CQ11">
        <v>1.7014469999999999</v>
      </c>
      <c r="CR11">
        <v>0.81273300000000004</v>
      </c>
      <c r="CS11">
        <v>1.3170770000000001</v>
      </c>
      <c r="CT11">
        <v>0.47644199999999998</v>
      </c>
      <c r="CU11">
        <v>0</v>
      </c>
      <c r="CV11">
        <v>0</v>
      </c>
      <c r="CW11">
        <v>0.92235900000000004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62.939440999999988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570.61128900000006</v>
      </c>
      <c r="L12">
        <v>230.24688599999999</v>
      </c>
      <c r="M12">
        <v>89.249346000000003</v>
      </c>
      <c r="N12">
        <v>114.442213</v>
      </c>
      <c r="O12">
        <v>119.87247000000001</v>
      </c>
      <c r="P12">
        <v>66.433959999999999</v>
      </c>
      <c r="Q12">
        <v>0</v>
      </c>
      <c r="R12">
        <v>41.158071999999997</v>
      </c>
      <c r="S12">
        <v>25.213540999999999</v>
      </c>
      <c r="T12">
        <v>0</v>
      </c>
      <c r="U12">
        <v>335.22538500000002</v>
      </c>
      <c r="V12">
        <v>13.688549999999999</v>
      </c>
      <c r="W12">
        <v>32.069631000000001</v>
      </c>
      <c r="X12">
        <v>94.469005999999993</v>
      </c>
      <c r="Y12">
        <v>0</v>
      </c>
      <c r="Z12">
        <v>6.2955800000000002</v>
      </c>
      <c r="AA12">
        <v>0</v>
      </c>
      <c r="AB12">
        <v>0</v>
      </c>
      <c r="AC12">
        <v>0</v>
      </c>
      <c r="AD12">
        <v>0</v>
      </c>
      <c r="AE12">
        <v>16.336497000000001</v>
      </c>
      <c r="AF12">
        <v>8.0038999999999998</v>
      </c>
      <c r="AG12">
        <v>40.921429000000003</v>
      </c>
      <c r="AH12">
        <v>0</v>
      </c>
      <c r="AI12">
        <v>0</v>
      </c>
      <c r="AJ12">
        <v>0</v>
      </c>
      <c r="AK12">
        <v>25.130628999999999</v>
      </c>
      <c r="AL12">
        <v>79.251420999999993</v>
      </c>
      <c r="AM12">
        <v>15.701123000000001</v>
      </c>
      <c r="AN12">
        <v>0.65851300000000001</v>
      </c>
      <c r="AO12">
        <v>0</v>
      </c>
      <c r="AP12">
        <v>0.49221100000000001</v>
      </c>
      <c r="AQ12">
        <v>0</v>
      </c>
      <c r="AR12">
        <v>31.815072000000001</v>
      </c>
      <c r="AS12">
        <v>20.675186</v>
      </c>
      <c r="AT12">
        <v>14.405925999999999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62.939440999999988</v>
      </c>
      <c r="BA12">
        <f t="shared" si="1"/>
        <v>2055.3072770000003</v>
      </c>
      <c r="BD12">
        <v>6.81</v>
      </c>
      <c r="BE12">
        <v>1.87</v>
      </c>
      <c r="BF12">
        <v>0</v>
      </c>
      <c r="BG12">
        <v>1.77</v>
      </c>
      <c r="BH12">
        <v>0</v>
      </c>
      <c r="BI12">
        <v>1.28</v>
      </c>
      <c r="BJ12">
        <v>1.27</v>
      </c>
      <c r="BK12">
        <v>1.75</v>
      </c>
      <c r="BL12">
        <v>0</v>
      </c>
      <c r="BM12">
        <v>0.19</v>
      </c>
      <c r="BN12">
        <v>0</v>
      </c>
      <c r="BO12">
        <v>3.63</v>
      </c>
      <c r="BP12">
        <v>0.25</v>
      </c>
      <c r="BQ12">
        <v>1.94</v>
      </c>
      <c r="BR12">
        <v>2.1</v>
      </c>
      <c r="BS12">
        <v>1.58</v>
      </c>
      <c r="BT12">
        <v>2.852341</v>
      </c>
      <c r="BU12">
        <v>1.288975</v>
      </c>
      <c r="BV12">
        <v>1.8968069999999999</v>
      </c>
      <c r="BW12">
        <v>1.866409</v>
      </c>
      <c r="BX12">
        <v>1.8824719999999999</v>
      </c>
      <c r="BY12">
        <v>2.57795</v>
      </c>
      <c r="BZ12">
        <v>1.2752250000000001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5.1043409999999998</v>
      </c>
      <c r="CK12">
        <v>1.7965409999999999</v>
      </c>
      <c r="CL12">
        <v>1.8617429999999999</v>
      </c>
      <c r="CM12">
        <v>3.373329</v>
      </c>
      <c r="CN12">
        <v>3.402895</v>
      </c>
      <c r="CO12">
        <v>0</v>
      </c>
      <c r="CP12">
        <v>4.0903549999999997</v>
      </c>
      <c r="CQ12">
        <v>1.7014469999999999</v>
      </c>
      <c r="CR12">
        <v>0.81273300000000004</v>
      </c>
      <c r="CS12">
        <v>1.3170770000000001</v>
      </c>
      <c r="CT12">
        <v>0.47644199999999998</v>
      </c>
      <c r="CU12">
        <v>0</v>
      </c>
      <c r="CV12">
        <v>0</v>
      </c>
      <c r="CW12">
        <v>0.92235900000000004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62.939440999999988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570.61128900000006</v>
      </c>
      <c r="L13">
        <v>230.24688599999999</v>
      </c>
      <c r="M13">
        <v>89.249346000000003</v>
      </c>
      <c r="N13">
        <v>114.442213</v>
      </c>
      <c r="O13">
        <v>119.87247000000001</v>
      </c>
      <c r="P13">
        <v>66.433959999999999</v>
      </c>
      <c r="Q13">
        <v>0</v>
      </c>
      <c r="R13">
        <v>41.158071999999997</v>
      </c>
      <c r="S13">
        <v>25.213540999999999</v>
      </c>
      <c r="T13">
        <v>0</v>
      </c>
      <c r="U13">
        <v>330.68655000000001</v>
      </c>
      <c r="V13">
        <v>13.688549999999999</v>
      </c>
      <c r="W13">
        <v>35.393611999999997</v>
      </c>
      <c r="X13">
        <v>94.469005999999993</v>
      </c>
      <c r="Y13">
        <v>0</v>
      </c>
      <c r="Z13">
        <v>6.2955800000000002</v>
      </c>
      <c r="AA13">
        <v>0</v>
      </c>
      <c r="AB13">
        <v>0</v>
      </c>
      <c r="AC13">
        <v>0</v>
      </c>
      <c r="AD13">
        <v>0</v>
      </c>
      <c r="AE13">
        <v>16.336497000000001</v>
      </c>
      <c r="AF13">
        <v>8.0038999999999998</v>
      </c>
      <c r="AG13">
        <v>40.921429000000003</v>
      </c>
      <c r="AH13">
        <v>0</v>
      </c>
      <c r="AI13">
        <v>0</v>
      </c>
      <c r="AJ13">
        <v>0</v>
      </c>
      <c r="AK13">
        <v>25.130628999999999</v>
      </c>
      <c r="AL13">
        <v>79.251420999999993</v>
      </c>
      <c r="AM13">
        <v>15.701123000000001</v>
      </c>
      <c r="AN13">
        <v>0.65851300000000001</v>
      </c>
      <c r="AO13">
        <v>0</v>
      </c>
      <c r="AP13">
        <v>0.49221100000000001</v>
      </c>
      <c r="AQ13">
        <v>0</v>
      </c>
      <c r="AR13">
        <v>31.815072000000001</v>
      </c>
      <c r="AS13">
        <v>23.259584</v>
      </c>
      <c r="AT13">
        <v>14.405925999999999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63.04980599999999</v>
      </c>
      <c r="BA13">
        <f t="shared" si="1"/>
        <v>2056.7871860000005</v>
      </c>
      <c r="BD13">
        <v>6.91</v>
      </c>
      <c r="BE13">
        <v>1.87</v>
      </c>
      <c r="BF13">
        <v>0</v>
      </c>
      <c r="BG13">
        <v>1.77</v>
      </c>
      <c r="BH13">
        <v>0</v>
      </c>
      <c r="BI13">
        <v>1.28</v>
      </c>
      <c r="BJ13">
        <v>1.27</v>
      </c>
      <c r="BK13">
        <v>1.75</v>
      </c>
      <c r="BL13">
        <v>0</v>
      </c>
      <c r="BM13">
        <v>0.19</v>
      </c>
      <c r="BN13">
        <v>0</v>
      </c>
      <c r="BO13">
        <v>3.63</v>
      </c>
      <c r="BP13">
        <v>0.25</v>
      </c>
      <c r="BQ13">
        <v>1.94</v>
      </c>
      <c r="BR13">
        <v>2.1</v>
      </c>
      <c r="BS13">
        <v>1.58</v>
      </c>
      <c r="BT13">
        <v>2.852341</v>
      </c>
      <c r="BU13">
        <v>1.288975</v>
      </c>
      <c r="BV13">
        <v>1.9071720000000001</v>
      </c>
      <c r="BW13">
        <v>1.866409</v>
      </c>
      <c r="BX13">
        <v>1.8824719999999999</v>
      </c>
      <c r="BY13">
        <v>2.57795</v>
      </c>
      <c r="BZ13">
        <v>1.2752250000000001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5.1043409999999998</v>
      </c>
      <c r="CK13">
        <v>1.7965409999999999</v>
      </c>
      <c r="CL13">
        <v>1.8617429999999999</v>
      </c>
      <c r="CM13">
        <v>3.373329</v>
      </c>
      <c r="CN13">
        <v>3.402895</v>
      </c>
      <c r="CO13">
        <v>0</v>
      </c>
      <c r="CP13">
        <v>4.0903549999999997</v>
      </c>
      <c r="CQ13">
        <v>1.7014469999999999</v>
      </c>
      <c r="CR13">
        <v>0.81273300000000004</v>
      </c>
      <c r="CS13">
        <v>1.3170770000000001</v>
      </c>
      <c r="CT13">
        <v>0.47644199999999998</v>
      </c>
      <c r="CU13">
        <v>0</v>
      </c>
      <c r="CV13">
        <v>0</v>
      </c>
      <c r="CW13">
        <v>0.92235900000000004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63.04980599999999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570.61128900000006</v>
      </c>
      <c r="L14">
        <v>230.24688599999999</v>
      </c>
      <c r="M14">
        <v>89.249346000000003</v>
      </c>
      <c r="N14">
        <v>114.442213</v>
      </c>
      <c r="O14">
        <v>119.87247000000001</v>
      </c>
      <c r="P14">
        <v>66.433959999999999</v>
      </c>
      <c r="Q14">
        <v>0</v>
      </c>
      <c r="R14">
        <v>41.158071999999997</v>
      </c>
      <c r="S14">
        <v>25.213540999999999</v>
      </c>
      <c r="T14">
        <v>0</v>
      </c>
      <c r="U14">
        <v>330.68655000000001</v>
      </c>
      <c r="V14">
        <v>13.688549999999999</v>
      </c>
      <c r="W14">
        <v>35.393611999999997</v>
      </c>
      <c r="X14">
        <v>94.469005999999993</v>
      </c>
      <c r="Y14">
        <v>0</v>
      </c>
      <c r="Z14">
        <v>6.2955800000000002</v>
      </c>
      <c r="AA14">
        <v>0</v>
      </c>
      <c r="AB14">
        <v>0</v>
      </c>
      <c r="AC14">
        <v>0</v>
      </c>
      <c r="AD14">
        <v>0</v>
      </c>
      <c r="AE14">
        <v>16.336497000000001</v>
      </c>
      <c r="AF14">
        <v>8.0038999999999998</v>
      </c>
      <c r="AG14">
        <v>40.921429000000003</v>
      </c>
      <c r="AH14">
        <v>0</v>
      </c>
      <c r="AI14">
        <v>0</v>
      </c>
      <c r="AJ14">
        <v>0</v>
      </c>
      <c r="AK14">
        <v>25.130628999999999</v>
      </c>
      <c r="AL14">
        <v>79.251420999999993</v>
      </c>
      <c r="AM14">
        <v>15.701123000000001</v>
      </c>
      <c r="AN14">
        <v>0.65851300000000001</v>
      </c>
      <c r="AO14">
        <v>0</v>
      </c>
      <c r="AP14">
        <v>0.49221100000000001</v>
      </c>
      <c r="AQ14">
        <v>0</v>
      </c>
      <c r="AR14">
        <v>31.815072000000001</v>
      </c>
      <c r="AS14">
        <v>23.259584</v>
      </c>
      <c r="AT14">
        <v>14.405925999999999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63.04980599999999</v>
      </c>
      <c r="BA14">
        <f t="shared" si="1"/>
        <v>2056.7871860000005</v>
      </c>
      <c r="BD14">
        <v>6.91</v>
      </c>
      <c r="BE14">
        <v>1.87</v>
      </c>
      <c r="BF14">
        <v>0</v>
      </c>
      <c r="BG14">
        <v>1.77</v>
      </c>
      <c r="BH14">
        <v>0</v>
      </c>
      <c r="BI14">
        <v>1.28</v>
      </c>
      <c r="BJ14">
        <v>1.27</v>
      </c>
      <c r="BK14">
        <v>1.75</v>
      </c>
      <c r="BL14">
        <v>0</v>
      </c>
      <c r="BM14">
        <v>0.19</v>
      </c>
      <c r="BN14">
        <v>0</v>
      </c>
      <c r="BO14">
        <v>3.63</v>
      </c>
      <c r="BP14">
        <v>0.25</v>
      </c>
      <c r="BQ14">
        <v>1.94</v>
      </c>
      <c r="BR14">
        <v>2.1</v>
      </c>
      <c r="BS14">
        <v>1.58</v>
      </c>
      <c r="BT14">
        <v>2.852341</v>
      </c>
      <c r="BU14">
        <v>1.288975</v>
      </c>
      <c r="BV14">
        <v>1.9071720000000001</v>
      </c>
      <c r="BW14">
        <v>1.866409</v>
      </c>
      <c r="BX14">
        <v>1.8824719999999999</v>
      </c>
      <c r="BY14">
        <v>2.57795</v>
      </c>
      <c r="BZ14">
        <v>1.2752250000000001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5.1043409999999998</v>
      </c>
      <c r="CK14">
        <v>1.7965409999999999</v>
      </c>
      <c r="CL14">
        <v>1.8617429999999999</v>
      </c>
      <c r="CM14">
        <v>3.373329</v>
      </c>
      <c r="CN14">
        <v>3.402895</v>
      </c>
      <c r="CO14">
        <v>0</v>
      </c>
      <c r="CP14">
        <v>4.0903549999999997</v>
      </c>
      <c r="CQ14">
        <v>1.7014469999999999</v>
      </c>
      <c r="CR14">
        <v>0.81273300000000004</v>
      </c>
      <c r="CS14">
        <v>1.3170770000000001</v>
      </c>
      <c r="CT14">
        <v>0.47644199999999998</v>
      </c>
      <c r="CU14">
        <v>0</v>
      </c>
      <c r="CV14">
        <v>0</v>
      </c>
      <c r="CW14">
        <v>0.92235900000000004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63.04980599999999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511.85570999999999</v>
      </c>
      <c r="L15">
        <v>224.202023</v>
      </c>
      <c r="M15">
        <v>89.249346000000003</v>
      </c>
      <c r="N15">
        <v>114.442213</v>
      </c>
      <c r="O15">
        <v>119.87247000000001</v>
      </c>
      <c r="P15">
        <v>66.433959999999999</v>
      </c>
      <c r="Q15">
        <v>0</v>
      </c>
      <c r="R15">
        <v>41.158071999999997</v>
      </c>
      <c r="S15">
        <v>22.101196999999999</v>
      </c>
      <c r="T15">
        <v>0</v>
      </c>
      <c r="U15">
        <v>330.68655000000001</v>
      </c>
      <c r="V15">
        <v>13.688549999999999</v>
      </c>
      <c r="W15">
        <v>32.069631000000001</v>
      </c>
      <c r="X15">
        <v>94.469005999999993</v>
      </c>
      <c r="Y15">
        <v>0</v>
      </c>
      <c r="Z15">
        <v>6.2955800000000002</v>
      </c>
      <c r="AA15">
        <v>0</v>
      </c>
      <c r="AB15">
        <v>0</v>
      </c>
      <c r="AC15">
        <v>0</v>
      </c>
      <c r="AD15">
        <v>0</v>
      </c>
      <c r="AE15">
        <v>16.336497000000001</v>
      </c>
      <c r="AF15">
        <v>8.0038999999999998</v>
      </c>
      <c r="AG15">
        <v>40.921429000000003</v>
      </c>
      <c r="AH15">
        <v>0</v>
      </c>
      <c r="AI15">
        <v>0</v>
      </c>
      <c r="AJ15">
        <v>0</v>
      </c>
      <c r="AK15">
        <v>25.130628999999999</v>
      </c>
      <c r="AL15">
        <v>23.440560999999999</v>
      </c>
      <c r="AM15">
        <v>15.701123000000001</v>
      </c>
      <c r="AN15">
        <v>0.65851300000000001</v>
      </c>
      <c r="AO15">
        <v>0</v>
      </c>
      <c r="AP15">
        <v>0</v>
      </c>
      <c r="AQ15">
        <v>0</v>
      </c>
      <c r="AR15">
        <v>31.815072000000001</v>
      </c>
      <c r="AS15">
        <v>23.259584</v>
      </c>
      <c r="AT15">
        <v>14.405925999999999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63.519805999999988</v>
      </c>
      <c r="BA15">
        <f t="shared" si="1"/>
        <v>1929.7173480000001</v>
      </c>
      <c r="BD15">
        <v>7.38</v>
      </c>
      <c r="BE15">
        <v>1.87</v>
      </c>
      <c r="BF15">
        <v>0</v>
      </c>
      <c r="BG15">
        <v>1.77</v>
      </c>
      <c r="BH15">
        <v>0</v>
      </c>
      <c r="BI15">
        <v>1.28</v>
      </c>
      <c r="BJ15">
        <v>1.27</v>
      </c>
      <c r="BK15">
        <v>1.75</v>
      </c>
      <c r="BL15">
        <v>0</v>
      </c>
      <c r="BM15">
        <v>0.19</v>
      </c>
      <c r="BN15">
        <v>0</v>
      </c>
      <c r="BO15">
        <v>3.63</v>
      </c>
      <c r="BP15">
        <v>0.25</v>
      </c>
      <c r="BQ15">
        <v>1.94</v>
      </c>
      <c r="BR15">
        <v>2.1</v>
      </c>
      <c r="BS15">
        <v>1.58</v>
      </c>
      <c r="BT15">
        <v>2.852341</v>
      </c>
      <c r="BU15">
        <v>1.288975</v>
      </c>
      <c r="BV15">
        <v>1.9071720000000001</v>
      </c>
      <c r="BW15">
        <v>1.866409</v>
      </c>
      <c r="BX15">
        <v>1.8824719999999999</v>
      </c>
      <c r="BY15">
        <v>2.57795</v>
      </c>
      <c r="BZ15">
        <v>1.2752250000000001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5.1043409999999998</v>
      </c>
      <c r="CK15">
        <v>1.7965409999999999</v>
      </c>
      <c r="CL15">
        <v>1.8617429999999999</v>
      </c>
      <c r="CM15">
        <v>3.373329</v>
      </c>
      <c r="CN15">
        <v>3.402895</v>
      </c>
      <c r="CO15">
        <v>0</v>
      </c>
      <c r="CP15">
        <v>4.0903549999999997</v>
      </c>
      <c r="CQ15">
        <v>1.7014469999999999</v>
      </c>
      <c r="CR15">
        <v>0.81273300000000004</v>
      </c>
      <c r="CS15">
        <v>1.3170770000000001</v>
      </c>
      <c r="CT15">
        <v>0.47644199999999998</v>
      </c>
      <c r="CU15">
        <v>0</v>
      </c>
      <c r="CV15">
        <v>0</v>
      </c>
      <c r="CW15">
        <v>0.92235900000000004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63.519805999999988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511.85570999999999</v>
      </c>
      <c r="L16">
        <v>224.202023</v>
      </c>
      <c r="M16">
        <v>89.249346000000003</v>
      </c>
      <c r="N16">
        <v>114.442213</v>
      </c>
      <c r="O16">
        <v>119.87247000000001</v>
      </c>
      <c r="P16">
        <v>66.433959999999999</v>
      </c>
      <c r="Q16">
        <v>0</v>
      </c>
      <c r="R16">
        <v>41.158071999999997</v>
      </c>
      <c r="S16">
        <v>22.101196999999999</v>
      </c>
      <c r="T16">
        <v>0</v>
      </c>
      <c r="U16">
        <v>330.68655000000001</v>
      </c>
      <c r="V16">
        <v>13.688549999999999</v>
      </c>
      <c r="W16">
        <v>32.069631000000001</v>
      </c>
      <c r="X16">
        <v>94.469005999999993</v>
      </c>
      <c r="Y16">
        <v>0</v>
      </c>
      <c r="Z16">
        <v>6.2955800000000002</v>
      </c>
      <c r="AA16">
        <v>0</v>
      </c>
      <c r="AB16">
        <v>0</v>
      </c>
      <c r="AC16">
        <v>0</v>
      </c>
      <c r="AD16">
        <v>0</v>
      </c>
      <c r="AE16">
        <v>16.336497000000001</v>
      </c>
      <c r="AF16">
        <v>8.0038999999999998</v>
      </c>
      <c r="AG16">
        <v>40.921429000000003</v>
      </c>
      <c r="AH16">
        <v>0</v>
      </c>
      <c r="AI16">
        <v>0</v>
      </c>
      <c r="AJ16">
        <v>0</v>
      </c>
      <c r="AK16">
        <v>25.130628999999999</v>
      </c>
      <c r="AL16">
        <v>23.440560999999999</v>
      </c>
      <c r="AM16">
        <v>15.701123000000001</v>
      </c>
      <c r="AN16">
        <v>0.65851300000000001</v>
      </c>
      <c r="AO16">
        <v>0</v>
      </c>
      <c r="AP16">
        <v>0</v>
      </c>
      <c r="AQ16">
        <v>0</v>
      </c>
      <c r="AR16">
        <v>31.815072000000001</v>
      </c>
      <c r="AS16">
        <v>25.843982</v>
      </c>
      <c r="AT16">
        <v>14.405925999999999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63.569805999999993</v>
      </c>
      <c r="BA16">
        <f t="shared" si="1"/>
        <v>1932.3517460000003</v>
      </c>
      <c r="BD16">
        <v>7.43</v>
      </c>
      <c r="BE16">
        <v>1.87</v>
      </c>
      <c r="BF16">
        <v>0</v>
      </c>
      <c r="BG16">
        <v>1.77</v>
      </c>
      <c r="BH16">
        <v>0</v>
      </c>
      <c r="BI16">
        <v>1.28</v>
      </c>
      <c r="BJ16">
        <v>1.27</v>
      </c>
      <c r="BK16">
        <v>1.75</v>
      </c>
      <c r="BL16">
        <v>0</v>
      </c>
      <c r="BM16">
        <v>0.19</v>
      </c>
      <c r="BN16">
        <v>0</v>
      </c>
      <c r="BO16">
        <v>3.63</v>
      </c>
      <c r="BP16">
        <v>0.25</v>
      </c>
      <c r="BQ16">
        <v>1.94</v>
      </c>
      <c r="BR16">
        <v>2.1</v>
      </c>
      <c r="BS16">
        <v>1.58</v>
      </c>
      <c r="BT16">
        <v>2.852341</v>
      </c>
      <c r="BU16">
        <v>1.288975</v>
      </c>
      <c r="BV16">
        <v>1.9071720000000001</v>
      </c>
      <c r="BW16">
        <v>1.866409</v>
      </c>
      <c r="BX16">
        <v>1.8824719999999999</v>
      </c>
      <c r="BY16">
        <v>2.57795</v>
      </c>
      <c r="BZ16">
        <v>1.2752250000000001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5.1043409999999998</v>
      </c>
      <c r="CK16">
        <v>1.7965409999999999</v>
      </c>
      <c r="CL16">
        <v>1.8617429999999999</v>
      </c>
      <c r="CM16">
        <v>3.373329</v>
      </c>
      <c r="CN16">
        <v>3.402895</v>
      </c>
      <c r="CO16">
        <v>0</v>
      </c>
      <c r="CP16">
        <v>4.0903549999999997</v>
      </c>
      <c r="CQ16">
        <v>1.7014469999999999</v>
      </c>
      <c r="CR16">
        <v>0.81273300000000004</v>
      </c>
      <c r="CS16">
        <v>1.3170770000000001</v>
      </c>
      <c r="CT16">
        <v>0.47644199999999998</v>
      </c>
      <c r="CU16">
        <v>0</v>
      </c>
      <c r="CV16">
        <v>0</v>
      </c>
      <c r="CW16">
        <v>0.92235900000000004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63.569805999999993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535.87071000000003</v>
      </c>
      <c r="L17">
        <v>224.202023</v>
      </c>
      <c r="M17">
        <v>89.249346000000003</v>
      </c>
      <c r="N17">
        <v>114.442213</v>
      </c>
      <c r="O17">
        <v>119.87247000000001</v>
      </c>
      <c r="P17">
        <v>66.433959999999999</v>
      </c>
      <c r="Q17">
        <v>0</v>
      </c>
      <c r="R17">
        <v>41.158071999999997</v>
      </c>
      <c r="S17">
        <v>22.101196999999999</v>
      </c>
      <c r="T17">
        <v>0</v>
      </c>
      <c r="U17">
        <v>330.68655000000001</v>
      </c>
      <c r="V17">
        <v>13.688549999999999</v>
      </c>
      <c r="W17">
        <v>32.495379</v>
      </c>
      <c r="X17">
        <v>94.469005999999993</v>
      </c>
      <c r="Y17">
        <v>0</v>
      </c>
      <c r="Z17">
        <v>6.2955800000000002</v>
      </c>
      <c r="AA17">
        <v>0</v>
      </c>
      <c r="AB17">
        <v>0</v>
      </c>
      <c r="AC17">
        <v>0</v>
      </c>
      <c r="AD17">
        <v>0</v>
      </c>
      <c r="AE17">
        <v>16.336497000000001</v>
      </c>
      <c r="AF17">
        <v>8.0038999999999998</v>
      </c>
      <c r="AG17">
        <v>40.921429000000003</v>
      </c>
      <c r="AH17">
        <v>0</v>
      </c>
      <c r="AI17">
        <v>0</v>
      </c>
      <c r="AJ17">
        <v>0</v>
      </c>
      <c r="AK17">
        <v>25.130628999999999</v>
      </c>
      <c r="AL17">
        <v>23.440560999999999</v>
      </c>
      <c r="AM17">
        <v>15.701123000000001</v>
      </c>
      <c r="AN17">
        <v>0.65851300000000001</v>
      </c>
      <c r="AO17">
        <v>0</v>
      </c>
      <c r="AP17">
        <v>0</v>
      </c>
      <c r="AQ17">
        <v>0</v>
      </c>
      <c r="AR17">
        <v>31.815072000000001</v>
      </c>
      <c r="AS17">
        <v>31.400438999999999</v>
      </c>
      <c r="AT17">
        <v>14.405925999999999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63.569805999999993</v>
      </c>
      <c r="BA17">
        <f t="shared" si="1"/>
        <v>1962.3489509999999</v>
      </c>
      <c r="BD17">
        <v>7.43</v>
      </c>
      <c r="BE17">
        <v>1.87</v>
      </c>
      <c r="BF17">
        <v>0</v>
      </c>
      <c r="BG17">
        <v>1.77</v>
      </c>
      <c r="BH17">
        <v>0</v>
      </c>
      <c r="BI17">
        <v>1.28</v>
      </c>
      <c r="BJ17">
        <v>1.27</v>
      </c>
      <c r="BK17">
        <v>1.75</v>
      </c>
      <c r="BL17">
        <v>0</v>
      </c>
      <c r="BM17">
        <v>0.19</v>
      </c>
      <c r="BN17">
        <v>0</v>
      </c>
      <c r="BO17">
        <v>3.63</v>
      </c>
      <c r="BP17">
        <v>0.25</v>
      </c>
      <c r="BQ17">
        <v>1.94</v>
      </c>
      <c r="BR17">
        <v>2.1</v>
      </c>
      <c r="BS17">
        <v>1.58</v>
      </c>
      <c r="BT17">
        <v>2.852341</v>
      </c>
      <c r="BU17">
        <v>1.288975</v>
      </c>
      <c r="BV17">
        <v>1.9071720000000001</v>
      </c>
      <c r="BW17">
        <v>1.866409</v>
      </c>
      <c r="BX17">
        <v>1.8824719999999999</v>
      </c>
      <c r="BY17">
        <v>2.57795</v>
      </c>
      <c r="BZ17">
        <v>1.2752250000000001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5.1043409999999998</v>
      </c>
      <c r="CK17">
        <v>1.7965409999999999</v>
      </c>
      <c r="CL17">
        <v>1.8617429999999999</v>
      </c>
      <c r="CM17">
        <v>3.373329</v>
      </c>
      <c r="CN17">
        <v>3.402895</v>
      </c>
      <c r="CO17">
        <v>0</v>
      </c>
      <c r="CP17">
        <v>4.0903549999999997</v>
      </c>
      <c r="CQ17">
        <v>1.7014469999999999</v>
      </c>
      <c r="CR17">
        <v>0.81273300000000004</v>
      </c>
      <c r="CS17">
        <v>1.3170770000000001</v>
      </c>
      <c r="CT17">
        <v>0.47644199999999998</v>
      </c>
      <c r="CU17">
        <v>0</v>
      </c>
      <c r="CV17">
        <v>0</v>
      </c>
      <c r="CW17">
        <v>0.92235900000000004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63.569805999999993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543.55551000000003</v>
      </c>
      <c r="L18">
        <v>224.202023</v>
      </c>
      <c r="M18">
        <v>89.249346000000003</v>
      </c>
      <c r="N18">
        <v>114.442213</v>
      </c>
      <c r="O18">
        <v>119.87247000000001</v>
      </c>
      <c r="P18">
        <v>66.433959999999999</v>
      </c>
      <c r="Q18">
        <v>0</v>
      </c>
      <c r="R18">
        <v>41.158071999999997</v>
      </c>
      <c r="S18">
        <v>22.101196999999999</v>
      </c>
      <c r="T18">
        <v>0</v>
      </c>
      <c r="U18">
        <v>330.68655000000001</v>
      </c>
      <c r="V18">
        <v>13.688549999999999</v>
      </c>
      <c r="W18">
        <v>32.495379</v>
      </c>
      <c r="X18">
        <v>94.469005999999993</v>
      </c>
      <c r="Y18">
        <v>0</v>
      </c>
      <c r="Z18">
        <v>6.2955800000000002</v>
      </c>
      <c r="AA18">
        <v>0</v>
      </c>
      <c r="AB18">
        <v>0</v>
      </c>
      <c r="AC18">
        <v>0</v>
      </c>
      <c r="AD18">
        <v>0</v>
      </c>
      <c r="AE18">
        <v>16.336497000000001</v>
      </c>
      <c r="AF18">
        <v>8.0038999999999998</v>
      </c>
      <c r="AG18">
        <v>40.921429000000003</v>
      </c>
      <c r="AH18">
        <v>0</v>
      </c>
      <c r="AI18">
        <v>0</v>
      </c>
      <c r="AJ18">
        <v>0</v>
      </c>
      <c r="AK18">
        <v>25.130628999999999</v>
      </c>
      <c r="AL18">
        <v>23.440560999999999</v>
      </c>
      <c r="AM18">
        <v>15.701123000000001</v>
      </c>
      <c r="AN18">
        <v>0.65851300000000001</v>
      </c>
      <c r="AO18">
        <v>0</v>
      </c>
      <c r="AP18">
        <v>0</v>
      </c>
      <c r="AQ18">
        <v>0</v>
      </c>
      <c r="AR18">
        <v>31.815072000000001</v>
      </c>
      <c r="AS18">
        <v>31.400438999999999</v>
      </c>
      <c r="AT18">
        <v>14.405925999999999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63.569805999999993</v>
      </c>
      <c r="BA18">
        <f t="shared" si="1"/>
        <v>1970.0337509999999</v>
      </c>
      <c r="BD18">
        <v>7.43</v>
      </c>
      <c r="BE18">
        <v>1.87</v>
      </c>
      <c r="BF18">
        <v>0</v>
      </c>
      <c r="BG18">
        <v>1.77</v>
      </c>
      <c r="BH18">
        <v>0</v>
      </c>
      <c r="BI18">
        <v>1.28</v>
      </c>
      <c r="BJ18">
        <v>1.27</v>
      </c>
      <c r="BK18">
        <v>1.75</v>
      </c>
      <c r="BL18">
        <v>0</v>
      </c>
      <c r="BM18">
        <v>0.19</v>
      </c>
      <c r="BN18">
        <v>0</v>
      </c>
      <c r="BO18">
        <v>3.63</v>
      </c>
      <c r="BP18">
        <v>0.25</v>
      </c>
      <c r="BQ18">
        <v>1.94</v>
      </c>
      <c r="BR18">
        <v>2.1</v>
      </c>
      <c r="BS18">
        <v>1.58</v>
      </c>
      <c r="BT18">
        <v>2.852341</v>
      </c>
      <c r="BU18">
        <v>1.288975</v>
      </c>
      <c r="BV18">
        <v>1.9071720000000001</v>
      </c>
      <c r="BW18">
        <v>1.866409</v>
      </c>
      <c r="BX18">
        <v>1.8824719999999999</v>
      </c>
      <c r="BY18">
        <v>2.57795</v>
      </c>
      <c r="BZ18">
        <v>1.2752250000000001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5.1043409999999998</v>
      </c>
      <c r="CK18">
        <v>1.7965409999999999</v>
      </c>
      <c r="CL18">
        <v>1.8617429999999999</v>
      </c>
      <c r="CM18">
        <v>3.373329</v>
      </c>
      <c r="CN18">
        <v>3.402895</v>
      </c>
      <c r="CO18">
        <v>0</v>
      </c>
      <c r="CP18">
        <v>4.0903549999999997</v>
      </c>
      <c r="CQ18">
        <v>1.7014469999999999</v>
      </c>
      <c r="CR18">
        <v>0.81273300000000004</v>
      </c>
      <c r="CS18">
        <v>1.3170770000000001</v>
      </c>
      <c r="CT18">
        <v>0.47644199999999998</v>
      </c>
      <c r="CU18">
        <v>0</v>
      </c>
      <c r="CV18">
        <v>0</v>
      </c>
      <c r="CW18">
        <v>0.92235900000000004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63.569805999999993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550.27971000000002</v>
      </c>
      <c r="L19">
        <v>224.202023</v>
      </c>
      <c r="M19">
        <v>89.249346000000003</v>
      </c>
      <c r="N19">
        <v>114.442213</v>
      </c>
      <c r="O19">
        <v>119.87247000000001</v>
      </c>
      <c r="P19">
        <v>66.433959999999999</v>
      </c>
      <c r="Q19">
        <v>0</v>
      </c>
      <c r="R19">
        <v>41.158071999999997</v>
      </c>
      <c r="S19">
        <v>22.101196999999999</v>
      </c>
      <c r="T19">
        <v>0</v>
      </c>
      <c r="U19">
        <v>332.70380999999998</v>
      </c>
      <c r="V19">
        <v>13.688549999999999</v>
      </c>
      <c r="W19">
        <v>32.495379</v>
      </c>
      <c r="X19">
        <v>94.469005999999993</v>
      </c>
      <c r="Y19">
        <v>0</v>
      </c>
      <c r="Z19">
        <v>6.2955800000000002</v>
      </c>
      <c r="AA19">
        <v>0</v>
      </c>
      <c r="AB19">
        <v>0</v>
      </c>
      <c r="AC19">
        <v>0</v>
      </c>
      <c r="AD19">
        <v>0</v>
      </c>
      <c r="AE19">
        <v>16.336497000000001</v>
      </c>
      <c r="AF19">
        <v>8.0038999999999998</v>
      </c>
      <c r="AG19">
        <v>40.921429000000003</v>
      </c>
      <c r="AH19">
        <v>0</v>
      </c>
      <c r="AI19">
        <v>0</v>
      </c>
      <c r="AJ19">
        <v>0</v>
      </c>
      <c r="AK19">
        <v>25.130628999999999</v>
      </c>
      <c r="AL19">
        <v>23.440560999999999</v>
      </c>
      <c r="AM19">
        <v>15.701123000000001</v>
      </c>
      <c r="AN19">
        <v>0.65851300000000001</v>
      </c>
      <c r="AO19">
        <v>0</v>
      </c>
      <c r="AP19">
        <v>0</v>
      </c>
      <c r="AQ19">
        <v>0</v>
      </c>
      <c r="AR19">
        <v>50.373863999999998</v>
      </c>
      <c r="AS19">
        <v>31.400438999999999</v>
      </c>
      <c r="AT19">
        <v>14.405925999999999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63.660170999999991</v>
      </c>
      <c r="BA19">
        <f t="shared" si="1"/>
        <v>1997.424368</v>
      </c>
      <c r="BD19">
        <v>7.51</v>
      </c>
      <c r="BE19">
        <v>1.87</v>
      </c>
      <c r="BF19">
        <v>0</v>
      </c>
      <c r="BG19">
        <v>1.77</v>
      </c>
      <c r="BH19">
        <v>0</v>
      </c>
      <c r="BI19">
        <v>1.28</v>
      </c>
      <c r="BJ19">
        <v>1.27</v>
      </c>
      <c r="BK19">
        <v>1.75</v>
      </c>
      <c r="BL19">
        <v>0</v>
      </c>
      <c r="BM19">
        <v>0.19</v>
      </c>
      <c r="BN19">
        <v>0</v>
      </c>
      <c r="BO19">
        <v>3.63</v>
      </c>
      <c r="BP19">
        <v>0.25</v>
      </c>
      <c r="BQ19">
        <v>1.94</v>
      </c>
      <c r="BR19">
        <v>2.1</v>
      </c>
      <c r="BS19">
        <v>1.58</v>
      </c>
      <c r="BT19">
        <v>2.852341</v>
      </c>
      <c r="BU19">
        <v>1.288975</v>
      </c>
      <c r="BV19">
        <v>1.917537</v>
      </c>
      <c r="BW19">
        <v>1.866409</v>
      </c>
      <c r="BX19">
        <v>1.8824719999999999</v>
      </c>
      <c r="BY19">
        <v>2.57795</v>
      </c>
      <c r="BZ19">
        <v>1.2752250000000001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5.1043409999999998</v>
      </c>
      <c r="CK19">
        <v>1.7965409999999999</v>
      </c>
      <c r="CL19">
        <v>1.8617429999999999</v>
      </c>
      <c r="CM19">
        <v>3.373329</v>
      </c>
      <c r="CN19">
        <v>3.402895</v>
      </c>
      <c r="CO19">
        <v>0</v>
      </c>
      <c r="CP19">
        <v>4.0903549999999997</v>
      </c>
      <c r="CQ19">
        <v>1.7014469999999999</v>
      </c>
      <c r="CR19">
        <v>0.81273300000000004</v>
      </c>
      <c r="CS19">
        <v>1.3170770000000001</v>
      </c>
      <c r="CT19">
        <v>0.47644199999999998</v>
      </c>
      <c r="CU19">
        <v>0</v>
      </c>
      <c r="CV19">
        <v>0</v>
      </c>
      <c r="CW19">
        <v>0.92235900000000004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63.660170999999991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559.88571000000002</v>
      </c>
      <c r="L20">
        <v>224.202023</v>
      </c>
      <c r="M20">
        <v>89.249346000000003</v>
      </c>
      <c r="N20">
        <v>114.442213</v>
      </c>
      <c r="O20">
        <v>119.87247000000001</v>
      </c>
      <c r="P20">
        <v>66.433959999999999</v>
      </c>
      <c r="Q20">
        <v>0</v>
      </c>
      <c r="R20">
        <v>41.158071999999997</v>
      </c>
      <c r="S20">
        <v>22.101196999999999</v>
      </c>
      <c r="T20">
        <v>0</v>
      </c>
      <c r="U20">
        <v>332.84789999999998</v>
      </c>
      <c r="V20">
        <v>13.688549999999999</v>
      </c>
      <c r="W20">
        <v>32.495379</v>
      </c>
      <c r="X20">
        <v>94.469005999999993</v>
      </c>
      <c r="Y20">
        <v>0</v>
      </c>
      <c r="Z20">
        <v>6.2955800000000002</v>
      </c>
      <c r="AA20">
        <v>0</v>
      </c>
      <c r="AB20">
        <v>0</v>
      </c>
      <c r="AC20">
        <v>0</v>
      </c>
      <c r="AD20">
        <v>0</v>
      </c>
      <c r="AE20">
        <v>16.336497000000001</v>
      </c>
      <c r="AF20">
        <v>8.0038999999999998</v>
      </c>
      <c r="AG20">
        <v>40.921429000000003</v>
      </c>
      <c r="AH20">
        <v>0</v>
      </c>
      <c r="AI20">
        <v>0</v>
      </c>
      <c r="AJ20">
        <v>0</v>
      </c>
      <c r="AK20">
        <v>25.130628999999999</v>
      </c>
      <c r="AL20">
        <v>23.440560999999999</v>
      </c>
      <c r="AM20">
        <v>15.701123000000001</v>
      </c>
      <c r="AN20">
        <v>0.65851300000000001</v>
      </c>
      <c r="AO20">
        <v>0</v>
      </c>
      <c r="AP20">
        <v>0</v>
      </c>
      <c r="AQ20">
        <v>0</v>
      </c>
      <c r="AR20">
        <v>50.373863999999998</v>
      </c>
      <c r="AS20">
        <v>31.400438999999999</v>
      </c>
      <c r="AT20">
        <v>14.405925999999999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63.660170999999991</v>
      </c>
      <c r="BA20">
        <f t="shared" si="1"/>
        <v>2007.174458</v>
      </c>
      <c r="BD20">
        <v>7.51</v>
      </c>
      <c r="BE20">
        <v>1.87</v>
      </c>
      <c r="BF20">
        <v>0</v>
      </c>
      <c r="BG20">
        <v>1.77</v>
      </c>
      <c r="BH20">
        <v>0</v>
      </c>
      <c r="BI20">
        <v>1.28</v>
      </c>
      <c r="BJ20">
        <v>1.27</v>
      </c>
      <c r="BK20">
        <v>1.75</v>
      </c>
      <c r="BL20">
        <v>0</v>
      </c>
      <c r="BM20">
        <v>0.19</v>
      </c>
      <c r="BN20">
        <v>0</v>
      </c>
      <c r="BO20">
        <v>3.63</v>
      </c>
      <c r="BP20">
        <v>0.25</v>
      </c>
      <c r="BQ20">
        <v>1.94</v>
      </c>
      <c r="BR20">
        <v>2.1</v>
      </c>
      <c r="BS20">
        <v>1.58</v>
      </c>
      <c r="BT20">
        <v>2.852341</v>
      </c>
      <c r="BU20">
        <v>1.288975</v>
      </c>
      <c r="BV20">
        <v>1.917537</v>
      </c>
      <c r="BW20">
        <v>1.866409</v>
      </c>
      <c r="BX20">
        <v>1.8824719999999999</v>
      </c>
      <c r="BY20">
        <v>2.57795</v>
      </c>
      <c r="BZ20">
        <v>1.2752250000000001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5.1043409999999998</v>
      </c>
      <c r="CK20">
        <v>1.7965409999999999</v>
      </c>
      <c r="CL20">
        <v>1.8617429999999999</v>
      </c>
      <c r="CM20">
        <v>3.373329</v>
      </c>
      <c r="CN20">
        <v>3.402895</v>
      </c>
      <c r="CO20">
        <v>0</v>
      </c>
      <c r="CP20">
        <v>4.0903549999999997</v>
      </c>
      <c r="CQ20">
        <v>1.7014469999999999</v>
      </c>
      <c r="CR20">
        <v>0.81273300000000004</v>
      </c>
      <c r="CS20">
        <v>1.3170770000000001</v>
      </c>
      <c r="CT20">
        <v>0.47644199999999998</v>
      </c>
      <c r="CU20">
        <v>0</v>
      </c>
      <c r="CV20">
        <v>0</v>
      </c>
      <c r="CW20">
        <v>0.92235900000000004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63.660170999999991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569.49171000000001</v>
      </c>
      <c r="L21">
        <v>224.202023</v>
      </c>
      <c r="M21">
        <v>89.249346000000003</v>
      </c>
      <c r="N21">
        <v>114.442213</v>
      </c>
      <c r="O21">
        <v>119.87247000000001</v>
      </c>
      <c r="P21">
        <v>65.703916000000007</v>
      </c>
      <c r="Q21">
        <v>0</v>
      </c>
      <c r="R21">
        <v>41.158071999999997</v>
      </c>
      <c r="S21">
        <v>22.101196999999999</v>
      </c>
      <c r="T21">
        <v>0</v>
      </c>
      <c r="U21">
        <v>332.84789999999998</v>
      </c>
      <c r="V21">
        <v>13.688549999999999</v>
      </c>
      <c r="W21">
        <v>32.495379</v>
      </c>
      <c r="X21">
        <v>94.469005999999993</v>
      </c>
      <c r="Y21">
        <v>0</v>
      </c>
      <c r="Z21">
        <v>6.2955800000000002</v>
      </c>
      <c r="AA21">
        <v>0</v>
      </c>
      <c r="AB21">
        <v>0</v>
      </c>
      <c r="AC21">
        <v>0</v>
      </c>
      <c r="AD21">
        <v>0</v>
      </c>
      <c r="AE21">
        <v>16.336497000000001</v>
      </c>
      <c r="AF21">
        <v>8.0038999999999998</v>
      </c>
      <c r="AG21">
        <v>40.921429000000003</v>
      </c>
      <c r="AH21">
        <v>0</v>
      </c>
      <c r="AI21">
        <v>0</v>
      </c>
      <c r="AJ21">
        <v>0</v>
      </c>
      <c r="AK21">
        <v>25.130628999999999</v>
      </c>
      <c r="AL21">
        <v>23.440560999999999</v>
      </c>
      <c r="AM21">
        <v>15.701123000000001</v>
      </c>
      <c r="AN21">
        <v>0.65851300000000001</v>
      </c>
      <c r="AO21">
        <v>0</v>
      </c>
      <c r="AP21">
        <v>0</v>
      </c>
      <c r="AQ21">
        <v>0</v>
      </c>
      <c r="AR21">
        <v>50.373863999999998</v>
      </c>
      <c r="AS21">
        <v>31.400438999999999</v>
      </c>
      <c r="AT21">
        <v>14.405925999999999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63.660170999999991</v>
      </c>
      <c r="BA21">
        <f t="shared" si="1"/>
        <v>2016.0504139999998</v>
      </c>
      <c r="BD21">
        <v>7.51</v>
      </c>
      <c r="BE21">
        <v>1.87</v>
      </c>
      <c r="BF21">
        <v>0</v>
      </c>
      <c r="BG21">
        <v>1.77</v>
      </c>
      <c r="BH21">
        <v>0</v>
      </c>
      <c r="BI21">
        <v>1.28</v>
      </c>
      <c r="BJ21">
        <v>1.27</v>
      </c>
      <c r="BK21">
        <v>1.75</v>
      </c>
      <c r="BL21">
        <v>0</v>
      </c>
      <c r="BM21">
        <v>0.19</v>
      </c>
      <c r="BN21">
        <v>0</v>
      </c>
      <c r="BO21">
        <v>3.63</v>
      </c>
      <c r="BP21">
        <v>0.25</v>
      </c>
      <c r="BQ21">
        <v>1.94</v>
      </c>
      <c r="BR21">
        <v>2.1</v>
      </c>
      <c r="BS21">
        <v>1.58</v>
      </c>
      <c r="BT21">
        <v>2.852341</v>
      </c>
      <c r="BU21">
        <v>1.288975</v>
      </c>
      <c r="BV21">
        <v>1.917537</v>
      </c>
      <c r="BW21">
        <v>1.866409</v>
      </c>
      <c r="BX21">
        <v>1.8824719999999999</v>
      </c>
      <c r="BY21">
        <v>2.57795</v>
      </c>
      <c r="BZ21">
        <v>1.2752250000000001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5.1043409999999998</v>
      </c>
      <c r="CK21">
        <v>1.7965409999999999</v>
      </c>
      <c r="CL21">
        <v>1.8617429999999999</v>
      </c>
      <c r="CM21">
        <v>3.373329</v>
      </c>
      <c r="CN21">
        <v>3.402895</v>
      </c>
      <c r="CO21">
        <v>0</v>
      </c>
      <c r="CP21">
        <v>4.0903549999999997</v>
      </c>
      <c r="CQ21">
        <v>1.7014469999999999</v>
      </c>
      <c r="CR21">
        <v>0.81273300000000004</v>
      </c>
      <c r="CS21">
        <v>1.3170770000000001</v>
      </c>
      <c r="CT21">
        <v>0.47644199999999998</v>
      </c>
      <c r="CU21">
        <v>0</v>
      </c>
      <c r="CV21">
        <v>0</v>
      </c>
      <c r="CW21">
        <v>0.92235900000000004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63.660170999999991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570.61128900000006</v>
      </c>
      <c r="L22">
        <v>230.24688599999999</v>
      </c>
      <c r="M22">
        <v>89.249346000000003</v>
      </c>
      <c r="N22">
        <v>114.442213</v>
      </c>
      <c r="O22">
        <v>119.87247000000001</v>
      </c>
      <c r="P22">
        <v>65.703916000000007</v>
      </c>
      <c r="Q22">
        <v>0</v>
      </c>
      <c r="R22">
        <v>41.158071999999997</v>
      </c>
      <c r="S22">
        <v>22.101196999999999</v>
      </c>
      <c r="T22">
        <v>0</v>
      </c>
      <c r="U22">
        <v>332.84789999999998</v>
      </c>
      <c r="V22">
        <v>13.688549999999999</v>
      </c>
      <c r="W22">
        <v>32.495379</v>
      </c>
      <c r="X22">
        <v>94.469005999999993</v>
      </c>
      <c r="Y22">
        <v>0</v>
      </c>
      <c r="Z22">
        <v>6.2955800000000002</v>
      </c>
      <c r="AA22">
        <v>0</v>
      </c>
      <c r="AB22">
        <v>0</v>
      </c>
      <c r="AC22">
        <v>0</v>
      </c>
      <c r="AD22">
        <v>0</v>
      </c>
      <c r="AE22">
        <v>16.336497000000001</v>
      </c>
      <c r="AF22">
        <v>8.0038999999999998</v>
      </c>
      <c r="AG22">
        <v>40.921429000000003</v>
      </c>
      <c r="AH22">
        <v>0</v>
      </c>
      <c r="AI22">
        <v>0</v>
      </c>
      <c r="AJ22">
        <v>0</v>
      </c>
      <c r="AK22">
        <v>25.130628999999999</v>
      </c>
      <c r="AL22">
        <v>23.440560999999999</v>
      </c>
      <c r="AM22">
        <v>15.701123000000001</v>
      </c>
      <c r="AN22">
        <v>0.65851300000000001</v>
      </c>
      <c r="AO22">
        <v>0</v>
      </c>
      <c r="AP22">
        <v>0</v>
      </c>
      <c r="AQ22">
        <v>0</v>
      </c>
      <c r="AR22">
        <v>31.815072000000001</v>
      </c>
      <c r="AS22">
        <v>31.400438999999999</v>
      </c>
      <c r="AT22">
        <v>14.405925999999999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63.660170999999991</v>
      </c>
      <c r="BA22">
        <f t="shared" si="1"/>
        <v>2004.656064</v>
      </c>
      <c r="BD22">
        <v>7.51</v>
      </c>
      <c r="BE22">
        <v>1.87</v>
      </c>
      <c r="BF22">
        <v>0</v>
      </c>
      <c r="BG22">
        <v>1.77</v>
      </c>
      <c r="BH22">
        <v>0</v>
      </c>
      <c r="BI22">
        <v>1.28</v>
      </c>
      <c r="BJ22">
        <v>1.27</v>
      </c>
      <c r="BK22">
        <v>1.75</v>
      </c>
      <c r="BL22">
        <v>0</v>
      </c>
      <c r="BM22">
        <v>0.19</v>
      </c>
      <c r="BN22">
        <v>0</v>
      </c>
      <c r="BO22">
        <v>3.63</v>
      </c>
      <c r="BP22">
        <v>0.25</v>
      </c>
      <c r="BQ22">
        <v>1.94</v>
      </c>
      <c r="BR22">
        <v>2.1</v>
      </c>
      <c r="BS22">
        <v>1.58</v>
      </c>
      <c r="BT22">
        <v>2.852341</v>
      </c>
      <c r="BU22">
        <v>1.288975</v>
      </c>
      <c r="BV22">
        <v>1.917537</v>
      </c>
      <c r="BW22">
        <v>1.866409</v>
      </c>
      <c r="BX22">
        <v>1.8824719999999999</v>
      </c>
      <c r="BY22">
        <v>2.57795</v>
      </c>
      <c r="BZ22">
        <v>1.2752250000000001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5.1043409999999998</v>
      </c>
      <c r="CK22">
        <v>1.7965409999999999</v>
      </c>
      <c r="CL22">
        <v>1.8617429999999999</v>
      </c>
      <c r="CM22">
        <v>3.373329</v>
      </c>
      <c r="CN22">
        <v>3.402895</v>
      </c>
      <c r="CO22">
        <v>0</v>
      </c>
      <c r="CP22">
        <v>4.0903549999999997</v>
      </c>
      <c r="CQ22">
        <v>1.7014469999999999</v>
      </c>
      <c r="CR22">
        <v>0.81273300000000004</v>
      </c>
      <c r="CS22">
        <v>1.3170770000000001</v>
      </c>
      <c r="CT22">
        <v>0.47644199999999998</v>
      </c>
      <c r="CU22">
        <v>0</v>
      </c>
      <c r="CV22">
        <v>0</v>
      </c>
      <c r="CW22">
        <v>0.92235900000000004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63.660170999999991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647.56495500000005</v>
      </c>
      <c r="L23">
        <v>298.56793499999998</v>
      </c>
      <c r="M23">
        <v>89.249346000000003</v>
      </c>
      <c r="N23">
        <v>114.442213</v>
      </c>
      <c r="O23">
        <v>119.87247000000001</v>
      </c>
      <c r="P23">
        <v>65.703916000000007</v>
      </c>
      <c r="Q23">
        <v>0</v>
      </c>
      <c r="R23">
        <v>41.158071999999997</v>
      </c>
      <c r="S23">
        <v>17.880320000000001</v>
      </c>
      <c r="T23">
        <v>0</v>
      </c>
      <c r="U23">
        <v>332.84789999999998</v>
      </c>
      <c r="V23">
        <v>13.688549999999999</v>
      </c>
      <c r="W23">
        <v>32.495379</v>
      </c>
      <c r="X23">
        <v>94.469005999999993</v>
      </c>
      <c r="Y23">
        <v>0</v>
      </c>
      <c r="Z23">
        <v>6.2955800000000002</v>
      </c>
      <c r="AA23">
        <v>13.495815</v>
      </c>
      <c r="AB23">
        <v>0</v>
      </c>
      <c r="AC23">
        <v>9.6297099999999993</v>
      </c>
      <c r="AD23">
        <v>0</v>
      </c>
      <c r="AE23">
        <v>16.336497000000001</v>
      </c>
      <c r="AF23">
        <v>8.0038999999999998</v>
      </c>
      <c r="AG23">
        <v>40.921429000000003</v>
      </c>
      <c r="AH23">
        <v>0</v>
      </c>
      <c r="AI23">
        <v>0</v>
      </c>
      <c r="AJ23">
        <v>0</v>
      </c>
      <c r="AK23">
        <v>25.130628999999999</v>
      </c>
      <c r="AL23">
        <v>23.440560999999999</v>
      </c>
      <c r="AM23">
        <v>15.701123000000001</v>
      </c>
      <c r="AN23">
        <v>0.65851300000000001</v>
      </c>
      <c r="AO23">
        <v>0</v>
      </c>
      <c r="AP23">
        <v>0</v>
      </c>
      <c r="AQ23">
        <v>0</v>
      </c>
      <c r="AR23">
        <v>36.057082000000001</v>
      </c>
      <c r="AS23">
        <v>20.675186</v>
      </c>
      <c r="AT23">
        <v>14.405925999999999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63.580170999999993</v>
      </c>
      <c r="BA23">
        <f t="shared" si="1"/>
        <v>2162.2721839999999</v>
      </c>
      <c r="BD23">
        <v>7.43</v>
      </c>
      <c r="BE23">
        <v>1.87</v>
      </c>
      <c r="BF23">
        <v>0</v>
      </c>
      <c r="BG23">
        <v>1.77</v>
      </c>
      <c r="BH23">
        <v>0</v>
      </c>
      <c r="BI23">
        <v>1.28</v>
      </c>
      <c r="BJ23">
        <v>1.27</v>
      </c>
      <c r="BK23">
        <v>1.75</v>
      </c>
      <c r="BL23">
        <v>0</v>
      </c>
      <c r="BM23">
        <v>0.19</v>
      </c>
      <c r="BN23">
        <v>0</v>
      </c>
      <c r="BO23">
        <v>3.63</v>
      </c>
      <c r="BP23">
        <v>0.25</v>
      </c>
      <c r="BQ23">
        <v>1.94</v>
      </c>
      <c r="BR23">
        <v>2.1</v>
      </c>
      <c r="BS23">
        <v>1.58</v>
      </c>
      <c r="BT23">
        <v>2.852341</v>
      </c>
      <c r="BU23">
        <v>1.288975</v>
      </c>
      <c r="BV23">
        <v>1.917537</v>
      </c>
      <c r="BW23">
        <v>1.866409</v>
      </c>
      <c r="BX23">
        <v>1.8824719999999999</v>
      </c>
      <c r="BY23">
        <v>2.57795</v>
      </c>
      <c r="BZ23">
        <v>1.2752250000000001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5.1043409999999998</v>
      </c>
      <c r="CK23">
        <v>1.7965409999999999</v>
      </c>
      <c r="CL23">
        <v>1.8617429999999999</v>
      </c>
      <c r="CM23">
        <v>3.373329</v>
      </c>
      <c r="CN23">
        <v>3.402895</v>
      </c>
      <c r="CO23">
        <v>0</v>
      </c>
      <c r="CP23">
        <v>4.0903549999999997</v>
      </c>
      <c r="CQ23">
        <v>1.7014469999999999</v>
      </c>
      <c r="CR23">
        <v>0.81273300000000004</v>
      </c>
      <c r="CS23">
        <v>1.3170770000000001</v>
      </c>
      <c r="CT23">
        <v>0.47644199999999998</v>
      </c>
      <c r="CU23">
        <v>0</v>
      </c>
      <c r="CV23">
        <v>0</v>
      </c>
      <c r="CW23">
        <v>0.92235900000000004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63.580170999999993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648.89058299999999</v>
      </c>
      <c r="L24">
        <v>355.87417199999999</v>
      </c>
      <c r="M24">
        <v>89.249346000000003</v>
      </c>
      <c r="N24">
        <v>114.442213</v>
      </c>
      <c r="O24">
        <v>119.87247000000001</v>
      </c>
      <c r="P24">
        <v>65.703916000000007</v>
      </c>
      <c r="Q24">
        <v>0</v>
      </c>
      <c r="R24">
        <v>41.158071999999997</v>
      </c>
      <c r="S24">
        <v>17.880320000000001</v>
      </c>
      <c r="T24">
        <v>0</v>
      </c>
      <c r="U24">
        <v>332.84789999999998</v>
      </c>
      <c r="V24">
        <v>13.688549999999999</v>
      </c>
      <c r="W24">
        <v>32.069631000000001</v>
      </c>
      <c r="X24">
        <v>94.469005999999993</v>
      </c>
      <c r="Y24">
        <v>0</v>
      </c>
      <c r="Z24">
        <v>6.2955800000000002</v>
      </c>
      <c r="AA24">
        <v>13.495815</v>
      </c>
      <c r="AB24">
        <v>3.3327170000000002</v>
      </c>
      <c r="AC24">
        <v>9.6297099999999993</v>
      </c>
      <c r="AD24">
        <v>0</v>
      </c>
      <c r="AE24">
        <v>16.336497000000001</v>
      </c>
      <c r="AF24">
        <v>8.0038999999999998</v>
      </c>
      <c r="AG24">
        <v>40.921429000000003</v>
      </c>
      <c r="AH24">
        <v>11.827742000000001</v>
      </c>
      <c r="AI24">
        <v>0</v>
      </c>
      <c r="AJ24">
        <v>0</v>
      </c>
      <c r="AK24">
        <v>25.130628999999999</v>
      </c>
      <c r="AL24">
        <v>23.440560999999999</v>
      </c>
      <c r="AM24">
        <v>15.701123000000001</v>
      </c>
      <c r="AN24">
        <v>0.65851300000000001</v>
      </c>
      <c r="AO24">
        <v>0</v>
      </c>
      <c r="AP24">
        <v>0</v>
      </c>
      <c r="AQ24">
        <v>12.174946</v>
      </c>
      <c r="AR24">
        <v>36.057082000000001</v>
      </c>
      <c r="AS24">
        <v>20.675186</v>
      </c>
      <c r="AT24">
        <v>14.405925999999999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63.673664999999993</v>
      </c>
      <c r="BA24">
        <f t="shared" si="1"/>
        <v>2247.9071999999987</v>
      </c>
      <c r="BD24">
        <v>7.43</v>
      </c>
      <c r="BE24">
        <v>1.87</v>
      </c>
      <c r="BF24">
        <v>0</v>
      </c>
      <c r="BG24">
        <v>1.77</v>
      </c>
      <c r="BH24">
        <v>0</v>
      </c>
      <c r="BI24">
        <v>1.28</v>
      </c>
      <c r="BJ24">
        <v>1.27</v>
      </c>
      <c r="BK24">
        <v>1.75</v>
      </c>
      <c r="BL24">
        <v>0</v>
      </c>
      <c r="BM24">
        <v>0.19</v>
      </c>
      <c r="BN24">
        <v>0</v>
      </c>
      <c r="BO24">
        <v>3.63</v>
      </c>
      <c r="BP24">
        <v>0.25</v>
      </c>
      <c r="BQ24">
        <v>1.94</v>
      </c>
      <c r="BR24">
        <v>2.1</v>
      </c>
      <c r="BS24">
        <v>1.58</v>
      </c>
      <c r="BT24">
        <v>2.852341</v>
      </c>
      <c r="BU24">
        <v>1.288975</v>
      </c>
      <c r="BV24">
        <v>1.917537</v>
      </c>
      <c r="BW24">
        <v>1.866409</v>
      </c>
      <c r="BX24">
        <v>1.8824719999999999</v>
      </c>
      <c r="BY24">
        <v>2.57795</v>
      </c>
      <c r="BZ24">
        <v>1.2752250000000001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5.1043409999999998</v>
      </c>
      <c r="CK24">
        <v>1.7965409999999999</v>
      </c>
      <c r="CL24">
        <v>1.8617429999999999</v>
      </c>
      <c r="CM24">
        <v>3.373329</v>
      </c>
      <c r="CN24">
        <v>3.402895</v>
      </c>
      <c r="CO24">
        <v>0</v>
      </c>
      <c r="CP24">
        <v>4.0903549999999997</v>
      </c>
      <c r="CQ24">
        <v>1.7014469999999999</v>
      </c>
      <c r="CR24">
        <v>0.81273300000000004</v>
      </c>
      <c r="CS24">
        <v>1.3170770000000001</v>
      </c>
      <c r="CT24">
        <v>0.47644199999999998</v>
      </c>
      <c r="CU24">
        <v>0</v>
      </c>
      <c r="CV24">
        <v>9.3493999999999994E-2</v>
      </c>
      <c r="CW24">
        <v>0.92235900000000004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63.673664999999993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657.87594000000001</v>
      </c>
      <c r="L25">
        <v>420.36816599999997</v>
      </c>
      <c r="M25">
        <v>89.249346000000003</v>
      </c>
      <c r="N25">
        <v>114.442213</v>
      </c>
      <c r="O25">
        <v>119.87247000000001</v>
      </c>
      <c r="P25">
        <v>65.703916000000007</v>
      </c>
      <c r="Q25">
        <v>0</v>
      </c>
      <c r="R25">
        <v>41.158071999999997</v>
      </c>
      <c r="S25">
        <v>25.559356999999999</v>
      </c>
      <c r="T25">
        <v>0</v>
      </c>
      <c r="U25">
        <v>332.84789999999998</v>
      </c>
      <c r="V25">
        <v>13.688549999999999</v>
      </c>
      <c r="W25">
        <v>32.069631000000001</v>
      </c>
      <c r="X25">
        <v>94.469005999999993</v>
      </c>
      <c r="Y25">
        <v>0</v>
      </c>
      <c r="Z25">
        <v>6.2955800000000002</v>
      </c>
      <c r="AA25">
        <v>13.495815</v>
      </c>
      <c r="AB25">
        <v>13.064247999999999</v>
      </c>
      <c r="AC25">
        <v>9.6297099999999993</v>
      </c>
      <c r="AD25">
        <v>0</v>
      </c>
      <c r="AE25">
        <v>16.336497000000001</v>
      </c>
      <c r="AF25">
        <v>8.0038999999999998</v>
      </c>
      <c r="AG25">
        <v>40.921429000000003</v>
      </c>
      <c r="AH25">
        <v>20.651613000000001</v>
      </c>
      <c r="AI25">
        <v>0</v>
      </c>
      <c r="AJ25">
        <v>0</v>
      </c>
      <c r="AK25">
        <v>25.130628999999999</v>
      </c>
      <c r="AL25">
        <v>23.440560999999999</v>
      </c>
      <c r="AM25">
        <v>15.701123000000001</v>
      </c>
      <c r="AN25">
        <v>0.65851300000000001</v>
      </c>
      <c r="AO25">
        <v>0</v>
      </c>
      <c r="AP25">
        <v>0</v>
      </c>
      <c r="AQ25">
        <v>24.349891</v>
      </c>
      <c r="AR25">
        <v>36.057082000000001</v>
      </c>
      <c r="AS25">
        <v>23.259584</v>
      </c>
      <c r="AT25">
        <v>14.405925999999999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63.680926999999997</v>
      </c>
      <c r="BA25">
        <f t="shared" si="1"/>
        <v>2362.3875949999992</v>
      </c>
      <c r="BD25">
        <v>7.43</v>
      </c>
      <c r="BE25">
        <v>1.87</v>
      </c>
      <c r="BF25">
        <v>0</v>
      </c>
      <c r="BG25">
        <v>1.77</v>
      </c>
      <c r="BH25">
        <v>0</v>
      </c>
      <c r="BI25">
        <v>1.28</v>
      </c>
      <c r="BJ25">
        <v>1.27</v>
      </c>
      <c r="BK25">
        <v>1.75</v>
      </c>
      <c r="BL25">
        <v>0</v>
      </c>
      <c r="BM25">
        <v>0.19</v>
      </c>
      <c r="BN25">
        <v>0</v>
      </c>
      <c r="BO25">
        <v>3.63</v>
      </c>
      <c r="BP25">
        <v>0.25</v>
      </c>
      <c r="BQ25">
        <v>1.94</v>
      </c>
      <c r="BR25">
        <v>2.1</v>
      </c>
      <c r="BS25">
        <v>1.58</v>
      </c>
      <c r="BT25">
        <v>2.852341</v>
      </c>
      <c r="BU25">
        <v>1.288975</v>
      </c>
      <c r="BV25">
        <v>1.8553459999999999</v>
      </c>
      <c r="BW25">
        <v>1.866409</v>
      </c>
      <c r="BX25">
        <v>1.8824719999999999</v>
      </c>
      <c r="BY25">
        <v>2.57795</v>
      </c>
      <c r="BZ25">
        <v>1.2752250000000001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5.1043409999999998</v>
      </c>
      <c r="CK25">
        <v>1.7965409999999999</v>
      </c>
      <c r="CL25">
        <v>1.8617429999999999</v>
      </c>
      <c r="CM25">
        <v>3.373329</v>
      </c>
      <c r="CN25">
        <v>3.402895</v>
      </c>
      <c r="CO25">
        <v>0</v>
      </c>
      <c r="CP25">
        <v>4.0903549999999997</v>
      </c>
      <c r="CQ25">
        <v>1.7014469999999999</v>
      </c>
      <c r="CR25">
        <v>0.81273300000000004</v>
      </c>
      <c r="CS25">
        <v>1.3170770000000001</v>
      </c>
      <c r="CT25">
        <v>0.47644199999999998</v>
      </c>
      <c r="CU25">
        <v>0</v>
      </c>
      <c r="CV25">
        <v>0.16294700000000001</v>
      </c>
      <c r="CW25">
        <v>0.92235900000000004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63.680926999999997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657.87594000000001</v>
      </c>
      <c r="L26">
        <v>420.36816599999997</v>
      </c>
      <c r="M26">
        <v>89.249346000000003</v>
      </c>
      <c r="N26">
        <v>114.442213</v>
      </c>
      <c r="O26">
        <v>119.87247000000001</v>
      </c>
      <c r="P26">
        <v>65.703916000000007</v>
      </c>
      <c r="Q26">
        <v>0</v>
      </c>
      <c r="R26">
        <v>41.158071999999997</v>
      </c>
      <c r="S26">
        <v>25.559356999999999</v>
      </c>
      <c r="T26">
        <v>0</v>
      </c>
      <c r="U26">
        <v>332.84789999999998</v>
      </c>
      <c r="V26">
        <v>13.688549999999999</v>
      </c>
      <c r="W26">
        <v>32.069631000000001</v>
      </c>
      <c r="X26">
        <v>94.469005999999993</v>
      </c>
      <c r="Y26">
        <v>0</v>
      </c>
      <c r="Z26">
        <v>6.2955800000000002</v>
      </c>
      <c r="AA26">
        <v>26.991630000000001</v>
      </c>
      <c r="AB26">
        <v>13.064247999999999</v>
      </c>
      <c r="AC26">
        <v>9.6297099999999993</v>
      </c>
      <c r="AD26">
        <v>0</v>
      </c>
      <c r="AE26">
        <v>16.336497000000001</v>
      </c>
      <c r="AF26">
        <v>8.0038999999999998</v>
      </c>
      <c r="AG26">
        <v>40.921429000000003</v>
      </c>
      <c r="AH26">
        <v>42.335805000000001</v>
      </c>
      <c r="AI26">
        <v>0</v>
      </c>
      <c r="AJ26">
        <v>0</v>
      </c>
      <c r="AK26">
        <v>25.130628999999999</v>
      </c>
      <c r="AL26">
        <v>23.440560999999999</v>
      </c>
      <c r="AM26">
        <v>15.701123000000001</v>
      </c>
      <c r="AN26">
        <v>0.65851300000000001</v>
      </c>
      <c r="AO26">
        <v>0</v>
      </c>
      <c r="AP26">
        <v>0</v>
      </c>
      <c r="AQ26">
        <v>36.524836999999998</v>
      </c>
      <c r="AR26">
        <v>36.057082000000001</v>
      </c>
      <c r="AS26">
        <v>23.259584</v>
      </c>
      <c r="AT26">
        <v>14.405925999999999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64.004864999999995</v>
      </c>
      <c r="BA26">
        <f t="shared" si="1"/>
        <v>2410.0664859999993</v>
      </c>
      <c r="BD26">
        <v>7.43</v>
      </c>
      <c r="BE26">
        <v>1.87</v>
      </c>
      <c r="BF26">
        <v>0</v>
      </c>
      <c r="BG26">
        <v>1.77</v>
      </c>
      <c r="BH26">
        <v>0</v>
      </c>
      <c r="BI26">
        <v>1.31</v>
      </c>
      <c r="BJ26">
        <v>1.29</v>
      </c>
      <c r="BK26">
        <v>1.75</v>
      </c>
      <c r="BL26">
        <v>0</v>
      </c>
      <c r="BM26">
        <v>0.19</v>
      </c>
      <c r="BN26">
        <v>0</v>
      </c>
      <c r="BO26">
        <v>3.63</v>
      </c>
      <c r="BP26">
        <v>0.25</v>
      </c>
      <c r="BQ26">
        <v>1.94</v>
      </c>
      <c r="BR26">
        <v>2.1</v>
      </c>
      <c r="BS26">
        <v>1.58</v>
      </c>
      <c r="BT26">
        <v>2.852341</v>
      </c>
      <c r="BU26">
        <v>1.288975</v>
      </c>
      <c r="BV26">
        <v>1.793156</v>
      </c>
      <c r="BW26">
        <v>1.866409</v>
      </c>
      <c r="BX26">
        <v>1.8824719999999999</v>
      </c>
      <c r="BY26">
        <v>2.57795</v>
      </c>
      <c r="BZ26">
        <v>1.2752250000000001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5.1043409999999998</v>
      </c>
      <c r="CK26">
        <v>1.7965409999999999</v>
      </c>
      <c r="CL26">
        <v>1.8617429999999999</v>
      </c>
      <c r="CM26">
        <v>3.373329</v>
      </c>
      <c r="CN26">
        <v>3.402895</v>
      </c>
      <c r="CO26">
        <v>0</v>
      </c>
      <c r="CP26">
        <v>4.0903549999999997</v>
      </c>
      <c r="CQ26">
        <v>1.7014469999999999</v>
      </c>
      <c r="CR26">
        <v>0.81273300000000004</v>
      </c>
      <c r="CS26">
        <v>1.3170770000000001</v>
      </c>
      <c r="CT26">
        <v>0.47644199999999998</v>
      </c>
      <c r="CU26">
        <v>0.162496</v>
      </c>
      <c r="CV26">
        <v>0.33657900000000002</v>
      </c>
      <c r="CW26">
        <v>0.92235900000000004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64.004864999999995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657.87594000000001</v>
      </c>
      <c r="L27">
        <v>420.36816599999997</v>
      </c>
      <c r="M27">
        <v>89.249346000000003</v>
      </c>
      <c r="N27">
        <v>114.442213</v>
      </c>
      <c r="O27">
        <v>119.87247000000001</v>
      </c>
      <c r="P27">
        <v>66.068731</v>
      </c>
      <c r="Q27">
        <v>0</v>
      </c>
      <c r="R27">
        <v>41.158071999999997</v>
      </c>
      <c r="S27">
        <v>25.559356999999999</v>
      </c>
      <c r="T27">
        <v>0</v>
      </c>
      <c r="U27">
        <v>332.84789999999998</v>
      </c>
      <c r="V27">
        <v>13.688549999999999</v>
      </c>
      <c r="W27">
        <v>32.069631000000001</v>
      </c>
      <c r="X27">
        <v>94.469005999999993</v>
      </c>
      <c r="Y27">
        <v>0</v>
      </c>
      <c r="Z27">
        <v>6.2955800000000002</v>
      </c>
      <c r="AA27">
        <v>26.991630000000001</v>
      </c>
      <c r="AB27">
        <v>26.261806</v>
      </c>
      <c r="AC27">
        <v>9.6297099999999993</v>
      </c>
      <c r="AD27">
        <v>0</v>
      </c>
      <c r="AE27">
        <v>16.336497000000001</v>
      </c>
      <c r="AF27">
        <v>8.0038999999999998</v>
      </c>
      <c r="AG27">
        <v>40.921429000000003</v>
      </c>
      <c r="AH27">
        <v>65.709676000000002</v>
      </c>
      <c r="AI27">
        <v>3.800049</v>
      </c>
      <c r="AJ27">
        <v>0</v>
      </c>
      <c r="AK27">
        <v>25.130628999999999</v>
      </c>
      <c r="AL27">
        <v>23.440560999999999</v>
      </c>
      <c r="AM27">
        <v>15.701123000000001</v>
      </c>
      <c r="AN27">
        <v>0.65851300000000001</v>
      </c>
      <c r="AO27">
        <v>0</v>
      </c>
      <c r="AP27">
        <v>0</v>
      </c>
      <c r="AQ27">
        <v>36.524836999999998</v>
      </c>
      <c r="AR27">
        <v>38.178086</v>
      </c>
      <c r="AS27">
        <v>23.259584</v>
      </c>
      <c r="AT27">
        <v>14.405925999999999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64.534655999999998</v>
      </c>
      <c r="BA27">
        <f t="shared" si="1"/>
        <v>2453.4535739999992</v>
      </c>
      <c r="BD27">
        <v>7.51</v>
      </c>
      <c r="BE27">
        <v>1.87</v>
      </c>
      <c r="BF27">
        <v>0</v>
      </c>
      <c r="BG27">
        <v>1.77</v>
      </c>
      <c r="BH27">
        <v>0</v>
      </c>
      <c r="BI27">
        <v>1.31</v>
      </c>
      <c r="BJ27">
        <v>1.29</v>
      </c>
      <c r="BK27">
        <v>1.75</v>
      </c>
      <c r="BL27">
        <v>0</v>
      </c>
      <c r="BM27">
        <v>0.19</v>
      </c>
      <c r="BN27">
        <v>0</v>
      </c>
      <c r="BO27">
        <v>3.63</v>
      </c>
      <c r="BP27">
        <v>0.25</v>
      </c>
      <c r="BQ27">
        <v>1.94</v>
      </c>
      <c r="BR27">
        <v>2.1</v>
      </c>
      <c r="BS27">
        <v>1.58</v>
      </c>
      <c r="BT27">
        <v>2.852341</v>
      </c>
      <c r="BU27">
        <v>1.288975</v>
      </c>
      <c r="BV27">
        <v>1.7309669999999999</v>
      </c>
      <c r="BW27">
        <v>1.866409</v>
      </c>
      <c r="BX27">
        <v>1.8824719999999999</v>
      </c>
      <c r="BY27">
        <v>2.57795</v>
      </c>
      <c r="BZ27">
        <v>1.2752250000000001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5.1043409999999998</v>
      </c>
      <c r="CK27">
        <v>1.7965409999999999</v>
      </c>
      <c r="CL27">
        <v>1.8617429999999999</v>
      </c>
      <c r="CM27">
        <v>3.373329</v>
      </c>
      <c r="CN27">
        <v>3.402895</v>
      </c>
      <c r="CO27">
        <v>0</v>
      </c>
      <c r="CP27">
        <v>4.0903549999999997</v>
      </c>
      <c r="CQ27">
        <v>1.7014469999999999</v>
      </c>
      <c r="CR27">
        <v>0.81273300000000004</v>
      </c>
      <c r="CS27">
        <v>1.3170770000000001</v>
      </c>
      <c r="CT27">
        <v>0.47644199999999998</v>
      </c>
      <c r="CU27">
        <v>0.48748999999999998</v>
      </c>
      <c r="CV27">
        <v>0.52356499999999995</v>
      </c>
      <c r="CW27">
        <v>0.92235900000000004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64.534655999999998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657.87594000000001</v>
      </c>
      <c r="L28">
        <v>420.36816599999997</v>
      </c>
      <c r="M28">
        <v>89.249346000000003</v>
      </c>
      <c r="N28">
        <v>114.442213</v>
      </c>
      <c r="O28">
        <v>119.87247000000001</v>
      </c>
      <c r="P28">
        <v>66.068937000000005</v>
      </c>
      <c r="Q28">
        <v>0</v>
      </c>
      <c r="R28">
        <v>41.158071999999997</v>
      </c>
      <c r="S28">
        <v>25.559356999999999</v>
      </c>
      <c r="T28">
        <v>0</v>
      </c>
      <c r="U28">
        <v>332.84789999999998</v>
      </c>
      <c r="V28">
        <v>13.688549999999999</v>
      </c>
      <c r="W28">
        <v>32.069631000000001</v>
      </c>
      <c r="X28">
        <v>94.469005999999993</v>
      </c>
      <c r="Y28">
        <v>0</v>
      </c>
      <c r="Z28">
        <v>12.591161</v>
      </c>
      <c r="AA28">
        <v>26.991630000000001</v>
      </c>
      <c r="AB28">
        <v>26.261806</v>
      </c>
      <c r="AC28">
        <v>19.259418</v>
      </c>
      <c r="AD28">
        <v>9.0582619999999991</v>
      </c>
      <c r="AE28">
        <v>16.336497000000001</v>
      </c>
      <c r="AF28">
        <v>8.0038999999999998</v>
      </c>
      <c r="AG28">
        <v>40.921429000000003</v>
      </c>
      <c r="AH28">
        <v>92.744513999999995</v>
      </c>
      <c r="AI28">
        <v>16.466877</v>
      </c>
      <c r="AJ28">
        <v>0</v>
      </c>
      <c r="AK28">
        <v>25.130628999999999</v>
      </c>
      <c r="AL28">
        <v>23.440560999999999</v>
      </c>
      <c r="AM28">
        <v>15.701123000000001</v>
      </c>
      <c r="AN28">
        <v>0.65851300000000001</v>
      </c>
      <c r="AO28">
        <v>0</v>
      </c>
      <c r="AP28">
        <v>0</v>
      </c>
      <c r="AQ28">
        <v>36.524836999999998</v>
      </c>
      <c r="AR28">
        <v>38.178086</v>
      </c>
      <c r="AS28">
        <v>23.259584</v>
      </c>
      <c r="AT28">
        <v>14.405925999999999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65.712288999999998</v>
      </c>
      <c r="BA28">
        <f t="shared" si="1"/>
        <v>2519.3166299999993</v>
      </c>
      <c r="BD28">
        <v>7.51</v>
      </c>
      <c r="BE28">
        <v>1.87</v>
      </c>
      <c r="BF28">
        <v>0</v>
      </c>
      <c r="BG28">
        <v>1.77</v>
      </c>
      <c r="BH28">
        <v>0</v>
      </c>
      <c r="BI28">
        <v>1.31</v>
      </c>
      <c r="BJ28">
        <v>1.29</v>
      </c>
      <c r="BK28">
        <v>1.75</v>
      </c>
      <c r="BL28">
        <v>0</v>
      </c>
      <c r="BM28">
        <v>0.19</v>
      </c>
      <c r="BN28">
        <v>0</v>
      </c>
      <c r="BO28">
        <v>3.63</v>
      </c>
      <c r="BP28">
        <v>0.25</v>
      </c>
      <c r="BQ28">
        <v>1.94</v>
      </c>
      <c r="BR28">
        <v>2.1</v>
      </c>
      <c r="BS28">
        <v>1.58</v>
      </c>
      <c r="BT28">
        <v>2.852341</v>
      </c>
      <c r="BU28">
        <v>1.288975</v>
      </c>
      <c r="BV28">
        <v>1.7309669999999999</v>
      </c>
      <c r="BW28">
        <v>1.866409</v>
      </c>
      <c r="BX28">
        <v>1.8824719999999999</v>
      </c>
      <c r="BY28">
        <v>2.57795</v>
      </c>
      <c r="BZ28">
        <v>1.2752250000000001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5.1043409999999998</v>
      </c>
      <c r="CK28">
        <v>1.7965409999999999</v>
      </c>
      <c r="CL28">
        <v>1.8617429999999999</v>
      </c>
      <c r="CM28">
        <v>3.373329</v>
      </c>
      <c r="CN28">
        <v>3.402895</v>
      </c>
      <c r="CO28">
        <v>0</v>
      </c>
      <c r="CP28">
        <v>4.0903549999999997</v>
      </c>
      <c r="CQ28">
        <v>1.7014469999999999</v>
      </c>
      <c r="CR28">
        <v>0.81273300000000004</v>
      </c>
      <c r="CS28">
        <v>1.3170770000000001</v>
      </c>
      <c r="CT28">
        <v>0.95288399999999995</v>
      </c>
      <c r="CU28">
        <v>0.97497900000000004</v>
      </c>
      <c r="CV28">
        <v>0.73726700000000001</v>
      </c>
      <c r="CW28">
        <v>0.92235900000000004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65.712288999999998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657.87594000000001</v>
      </c>
      <c r="L29">
        <v>420.36816599999997</v>
      </c>
      <c r="M29">
        <v>89.249346000000003</v>
      </c>
      <c r="N29">
        <v>114.442213</v>
      </c>
      <c r="O29">
        <v>119.87247000000001</v>
      </c>
      <c r="P29">
        <v>66.068937000000005</v>
      </c>
      <c r="Q29">
        <v>0</v>
      </c>
      <c r="R29">
        <v>41.158071999999997</v>
      </c>
      <c r="S29">
        <v>25.559356999999999</v>
      </c>
      <c r="T29">
        <v>0</v>
      </c>
      <c r="U29">
        <v>332.84789999999998</v>
      </c>
      <c r="V29">
        <v>13.688549999999999</v>
      </c>
      <c r="W29">
        <v>32.069631000000001</v>
      </c>
      <c r="X29">
        <v>94.469005999999993</v>
      </c>
      <c r="Y29">
        <v>0</v>
      </c>
      <c r="Z29">
        <v>18.886741000000001</v>
      </c>
      <c r="AA29">
        <v>26.991630000000001</v>
      </c>
      <c r="AB29">
        <v>39.512686000000002</v>
      </c>
      <c r="AC29">
        <v>28.918271000000001</v>
      </c>
      <c r="AD29">
        <v>18.116523999999998</v>
      </c>
      <c r="AE29">
        <v>32.785307000000003</v>
      </c>
      <c r="AF29">
        <v>16.593451000000002</v>
      </c>
      <c r="AG29">
        <v>40.921429000000003</v>
      </c>
      <c r="AH29">
        <v>115.93064200000001</v>
      </c>
      <c r="AI29">
        <v>16.466877</v>
      </c>
      <c r="AJ29">
        <v>0</v>
      </c>
      <c r="AK29">
        <v>25.130628999999999</v>
      </c>
      <c r="AL29">
        <v>23.440560999999999</v>
      </c>
      <c r="AM29">
        <v>15.701123000000001</v>
      </c>
      <c r="AN29">
        <v>0.65851300000000001</v>
      </c>
      <c r="AO29">
        <v>0</v>
      </c>
      <c r="AP29">
        <v>0</v>
      </c>
      <c r="AQ29">
        <v>36.524836999999998</v>
      </c>
      <c r="AR29">
        <v>50.373863999999998</v>
      </c>
      <c r="AS29">
        <v>23.259584</v>
      </c>
      <c r="AT29">
        <v>14.405925999999999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66.530343000000002</v>
      </c>
      <c r="BA29">
        <f t="shared" si="1"/>
        <v>2618.8185259999996</v>
      </c>
      <c r="BD29">
        <v>7.51</v>
      </c>
      <c r="BE29">
        <v>1.87</v>
      </c>
      <c r="BF29">
        <v>0</v>
      </c>
      <c r="BG29">
        <v>1.77</v>
      </c>
      <c r="BH29">
        <v>0</v>
      </c>
      <c r="BI29">
        <v>1.31</v>
      </c>
      <c r="BJ29">
        <v>1.29</v>
      </c>
      <c r="BK29">
        <v>1.75</v>
      </c>
      <c r="BL29">
        <v>0</v>
      </c>
      <c r="BM29">
        <v>0.19</v>
      </c>
      <c r="BN29">
        <v>0</v>
      </c>
      <c r="BO29">
        <v>3.63</v>
      </c>
      <c r="BP29">
        <v>0.25</v>
      </c>
      <c r="BQ29">
        <v>1.94</v>
      </c>
      <c r="BR29">
        <v>2.1</v>
      </c>
      <c r="BS29">
        <v>1.58</v>
      </c>
      <c r="BT29">
        <v>2.852341</v>
      </c>
      <c r="BU29">
        <v>1.288975</v>
      </c>
      <c r="BV29">
        <v>1.7309669999999999</v>
      </c>
      <c r="BW29">
        <v>1.866409</v>
      </c>
      <c r="BX29">
        <v>1.8824719999999999</v>
      </c>
      <c r="BY29">
        <v>2.57795</v>
      </c>
      <c r="BZ29">
        <v>1.2752250000000001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5.1043409999999998</v>
      </c>
      <c r="CK29">
        <v>1.7965409999999999</v>
      </c>
      <c r="CL29">
        <v>1.8617429999999999</v>
      </c>
      <c r="CM29">
        <v>3.373329</v>
      </c>
      <c r="CN29">
        <v>3.402895</v>
      </c>
      <c r="CO29">
        <v>0</v>
      </c>
      <c r="CP29">
        <v>4.0903549999999997</v>
      </c>
      <c r="CQ29">
        <v>1.7014469999999999</v>
      </c>
      <c r="CR29">
        <v>0.81273300000000004</v>
      </c>
      <c r="CS29">
        <v>1.3170770000000001</v>
      </c>
      <c r="CT29">
        <v>0.95288399999999995</v>
      </c>
      <c r="CU29">
        <v>1.608717</v>
      </c>
      <c r="CV29">
        <v>0.92158300000000004</v>
      </c>
      <c r="CW29">
        <v>0.92235900000000004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66.530343000000002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657.87594000000001</v>
      </c>
      <c r="L30">
        <v>420.36816599999997</v>
      </c>
      <c r="M30">
        <v>89.249346000000003</v>
      </c>
      <c r="N30">
        <v>114.442213</v>
      </c>
      <c r="O30">
        <v>119.87247000000001</v>
      </c>
      <c r="P30">
        <v>66.068937000000005</v>
      </c>
      <c r="Q30">
        <v>0</v>
      </c>
      <c r="R30">
        <v>41.158071999999997</v>
      </c>
      <c r="S30">
        <v>25.559356999999999</v>
      </c>
      <c r="T30">
        <v>0</v>
      </c>
      <c r="U30">
        <v>332.84789999999998</v>
      </c>
      <c r="V30">
        <v>13.688549999999999</v>
      </c>
      <c r="W30">
        <v>32.069631000000001</v>
      </c>
      <c r="X30">
        <v>94.469005999999993</v>
      </c>
      <c r="Y30">
        <v>0</v>
      </c>
      <c r="Z30">
        <v>18.886741000000001</v>
      </c>
      <c r="AA30">
        <v>26.991630000000001</v>
      </c>
      <c r="AB30">
        <v>39.512686000000002</v>
      </c>
      <c r="AC30">
        <v>28.918271000000001</v>
      </c>
      <c r="AD30">
        <v>27.174786000000001</v>
      </c>
      <c r="AE30">
        <v>32.785307000000003</v>
      </c>
      <c r="AF30">
        <v>16.593451000000002</v>
      </c>
      <c r="AG30">
        <v>40.921429000000003</v>
      </c>
      <c r="AH30">
        <v>115.93064200000001</v>
      </c>
      <c r="AI30">
        <v>16.466877</v>
      </c>
      <c r="AJ30">
        <v>0</v>
      </c>
      <c r="AK30">
        <v>25.130628999999999</v>
      </c>
      <c r="AL30">
        <v>23.440560999999999</v>
      </c>
      <c r="AM30">
        <v>15.701123000000001</v>
      </c>
      <c r="AN30">
        <v>0.65851300000000001</v>
      </c>
      <c r="AO30">
        <v>0</v>
      </c>
      <c r="AP30">
        <v>0</v>
      </c>
      <c r="AQ30">
        <v>36.524836999999998</v>
      </c>
      <c r="AR30">
        <v>50.373863999999998</v>
      </c>
      <c r="AS30">
        <v>23.259584</v>
      </c>
      <c r="AT30">
        <v>14.405925999999999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66.530343000000002</v>
      </c>
      <c r="BA30">
        <f t="shared" si="1"/>
        <v>2627.876788</v>
      </c>
      <c r="BD30">
        <v>7.51</v>
      </c>
      <c r="BE30">
        <v>1.87</v>
      </c>
      <c r="BF30">
        <v>0</v>
      </c>
      <c r="BG30">
        <v>1.77</v>
      </c>
      <c r="BH30">
        <v>0</v>
      </c>
      <c r="BI30">
        <v>1.31</v>
      </c>
      <c r="BJ30">
        <v>1.29</v>
      </c>
      <c r="BK30">
        <v>1.75</v>
      </c>
      <c r="BL30">
        <v>0</v>
      </c>
      <c r="BM30">
        <v>0.19</v>
      </c>
      <c r="BN30">
        <v>0</v>
      </c>
      <c r="BO30">
        <v>3.63</v>
      </c>
      <c r="BP30">
        <v>0.25</v>
      </c>
      <c r="BQ30">
        <v>1.94</v>
      </c>
      <c r="BR30">
        <v>2.1</v>
      </c>
      <c r="BS30">
        <v>1.58</v>
      </c>
      <c r="BT30">
        <v>2.852341</v>
      </c>
      <c r="BU30">
        <v>1.288975</v>
      </c>
      <c r="BV30">
        <v>1.7309669999999999</v>
      </c>
      <c r="BW30">
        <v>1.866409</v>
      </c>
      <c r="BX30">
        <v>1.8824719999999999</v>
      </c>
      <c r="BY30">
        <v>2.57795</v>
      </c>
      <c r="BZ30">
        <v>1.2752250000000001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5.1043409999999998</v>
      </c>
      <c r="CK30">
        <v>1.7965409999999999</v>
      </c>
      <c r="CL30">
        <v>1.8617429999999999</v>
      </c>
      <c r="CM30">
        <v>3.373329</v>
      </c>
      <c r="CN30">
        <v>3.402895</v>
      </c>
      <c r="CO30">
        <v>0</v>
      </c>
      <c r="CP30">
        <v>4.0903549999999997</v>
      </c>
      <c r="CQ30">
        <v>1.7014469999999999</v>
      </c>
      <c r="CR30">
        <v>0.81273300000000004</v>
      </c>
      <c r="CS30">
        <v>1.3170770000000001</v>
      </c>
      <c r="CT30">
        <v>0.95288399999999995</v>
      </c>
      <c r="CU30">
        <v>1.608717</v>
      </c>
      <c r="CV30">
        <v>0.92158300000000004</v>
      </c>
      <c r="CW30">
        <v>0.92235900000000004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66.530343000000002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660.69097799999997</v>
      </c>
      <c r="L31">
        <v>420.36816599999997</v>
      </c>
      <c r="M31">
        <v>89.249346000000003</v>
      </c>
      <c r="N31">
        <v>114.442213</v>
      </c>
      <c r="O31">
        <v>119.87247000000001</v>
      </c>
      <c r="P31">
        <v>66.068937000000005</v>
      </c>
      <c r="Q31">
        <v>0</v>
      </c>
      <c r="R31">
        <v>41.158071999999997</v>
      </c>
      <c r="S31">
        <v>25.559356999999999</v>
      </c>
      <c r="T31">
        <v>0</v>
      </c>
      <c r="U31">
        <v>332.84789999999998</v>
      </c>
      <c r="V31">
        <v>13.688549999999999</v>
      </c>
      <c r="W31">
        <v>31.486547000000002</v>
      </c>
      <c r="X31">
        <v>94.469005999999993</v>
      </c>
      <c r="Y31">
        <v>0</v>
      </c>
      <c r="Z31">
        <v>18.886741000000001</v>
      </c>
      <c r="AA31">
        <v>26.991630000000001</v>
      </c>
      <c r="AB31">
        <v>39.512686000000002</v>
      </c>
      <c r="AC31">
        <v>28.918271000000001</v>
      </c>
      <c r="AD31">
        <v>27.174786000000001</v>
      </c>
      <c r="AE31">
        <v>32.785307000000003</v>
      </c>
      <c r="AF31">
        <v>16.593451000000002</v>
      </c>
      <c r="AG31">
        <v>40.921429000000003</v>
      </c>
      <c r="AH31">
        <v>115.93064200000001</v>
      </c>
      <c r="AI31">
        <v>16.466877</v>
      </c>
      <c r="AJ31">
        <v>0</v>
      </c>
      <c r="AK31">
        <v>25.130628999999999</v>
      </c>
      <c r="AL31">
        <v>23.440560999999999</v>
      </c>
      <c r="AM31">
        <v>15.701123000000001</v>
      </c>
      <c r="AN31">
        <v>0.65851300000000001</v>
      </c>
      <c r="AO31">
        <v>0</v>
      </c>
      <c r="AP31">
        <v>0</v>
      </c>
      <c r="AQ31">
        <v>36.524836999999998</v>
      </c>
      <c r="AR31">
        <v>50.373863999999998</v>
      </c>
      <c r="AS31">
        <v>31.400438999999999</v>
      </c>
      <c r="AT31">
        <v>14.405925999999999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66.566299000000001</v>
      </c>
      <c r="BA31">
        <f t="shared" si="1"/>
        <v>2638.2855530000002</v>
      </c>
      <c r="BD31">
        <v>7.51</v>
      </c>
      <c r="BE31">
        <v>1.87</v>
      </c>
      <c r="BF31">
        <v>0</v>
      </c>
      <c r="BG31">
        <v>1.77</v>
      </c>
      <c r="BH31">
        <v>0</v>
      </c>
      <c r="BI31">
        <v>1.3</v>
      </c>
      <c r="BJ31">
        <v>1.28</v>
      </c>
      <c r="BK31">
        <v>1.75</v>
      </c>
      <c r="BL31">
        <v>0</v>
      </c>
      <c r="BM31">
        <v>0.19</v>
      </c>
      <c r="BN31">
        <v>0</v>
      </c>
      <c r="BO31">
        <v>3.63</v>
      </c>
      <c r="BP31">
        <v>0.25</v>
      </c>
      <c r="BQ31">
        <v>1.94</v>
      </c>
      <c r="BR31">
        <v>2.1</v>
      </c>
      <c r="BS31">
        <v>1.58</v>
      </c>
      <c r="BT31">
        <v>2.852341</v>
      </c>
      <c r="BU31">
        <v>1.288975</v>
      </c>
      <c r="BV31">
        <v>1.786923</v>
      </c>
      <c r="BW31">
        <v>1.866409</v>
      </c>
      <c r="BX31">
        <v>1.8824719999999999</v>
      </c>
      <c r="BY31">
        <v>2.57795</v>
      </c>
      <c r="BZ31">
        <v>1.2752250000000001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5.1043409999999998</v>
      </c>
      <c r="CK31">
        <v>1.7965409999999999</v>
      </c>
      <c r="CL31">
        <v>1.8617429999999999</v>
      </c>
      <c r="CM31">
        <v>3.373329</v>
      </c>
      <c r="CN31">
        <v>3.402895</v>
      </c>
      <c r="CO31">
        <v>0</v>
      </c>
      <c r="CP31">
        <v>4.0903549999999997</v>
      </c>
      <c r="CQ31">
        <v>1.7014469999999999</v>
      </c>
      <c r="CR31">
        <v>0.81273300000000004</v>
      </c>
      <c r="CS31">
        <v>1.3170770000000001</v>
      </c>
      <c r="CT31">
        <v>0.95288399999999995</v>
      </c>
      <c r="CU31">
        <v>1.608717</v>
      </c>
      <c r="CV31">
        <v>0.92158300000000004</v>
      </c>
      <c r="CW31">
        <v>0.92235900000000004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66.566299000000001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660.69097799999997</v>
      </c>
      <c r="L32">
        <v>420.36816599999997</v>
      </c>
      <c r="M32">
        <v>89.249346000000003</v>
      </c>
      <c r="N32">
        <v>114.442213</v>
      </c>
      <c r="O32">
        <v>119.87247000000001</v>
      </c>
      <c r="P32">
        <v>66.068937000000005</v>
      </c>
      <c r="Q32">
        <v>0</v>
      </c>
      <c r="R32">
        <v>41.158071999999997</v>
      </c>
      <c r="S32">
        <v>25.559356999999999</v>
      </c>
      <c r="T32">
        <v>0</v>
      </c>
      <c r="U32">
        <v>332.84789999999998</v>
      </c>
      <c r="V32">
        <v>13.688549999999999</v>
      </c>
      <c r="W32">
        <v>31.486547000000002</v>
      </c>
      <c r="X32">
        <v>94.469005999999993</v>
      </c>
      <c r="Y32">
        <v>0</v>
      </c>
      <c r="Z32">
        <v>18.886741000000001</v>
      </c>
      <c r="AA32">
        <v>26.991630000000001</v>
      </c>
      <c r="AB32">
        <v>39.512686000000002</v>
      </c>
      <c r="AC32">
        <v>28.918271000000001</v>
      </c>
      <c r="AD32">
        <v>27.174786000000001</v>
      </c>
      <c r="AE32">
        <v>32.785307000000003</v>
      </c>
      <c r="AF32">
        <v>16.593451000000002</v>
      </c>
      <c r="AG32">
        <v>40.921429000000003</v>
      </c>
      <c r="AH32">
        <v>115.93064200000001</v>
      </c>
      <c r="AI32">
        <v>16.466877</v>
      </c>
      <c r="AJ32">
        <v>0</v>
      </c>
      <c r="AK32">
        <v>25.130628999999999</v>
      </c>
      <c r="AL32">
        <v>23.440560999999999</v>
      </c>
      <c r="AM32">
        <v>15.701123000000001</v>
      </c>
      <c r="AN32">
        <v>0.65851300000000001</v>
      </c>
      <c r="AO32">
        <v>0</v>
      </c>
      <c r="AP32">
        <v>0</v>
      </c>
      <c r="AQ32">
        <v>36.524836999999998</v>
      </c>
      <c r="AR32">
        <v>31.815072000000001</v>
      </c>
      <c r="AS32">
        <v>31.400438999999999</v>
      </c>
      <c r="AT32">
        <v>14.405925999999999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66.628661999999991</v>
      </c>
      <c r="BA32">
        <f t="shared" si="1"/>
        <v>2619.7891239999999</v>
      </c>
      <c r="BD32">
        <v>7.51</v>
      </c>
      <c r="BE32">
        <v>1.87</v>
      </c>
      <c r="BF32">
        <v>0</v>
      </c>
      <c r="BG32">
        <v>1.77</v>
      </c>
      <c r="BH32">
        <v>0</v>
      </c>
      <c r="BI32">
        <v>1.3</v>
      </c>
      <c r="BJ32">
        <v>1.28</v>
      </c>
      <c r="BK32">
        <v>1.75</v>
      </c>
      <c r="BL32">
        <v>0</v>
      </c>
      <c r="BM32">
        <v>0.19</v>
      </c>
      <c r="BN32">
        <v>0</v>
      </c>
      <c r="BO32">
        <v>3.63</v>
      </c>
      <c r="BP32">
        <v>0.25</v>
      </c>
      <c r="BQ32">
        <v>1.94</v>
      </c>
      <c r="BR32">
        <v>2.1</v>
      </c>
      <c r="BS32">
        <v>1.58</v>
      </c>
      <c r="BT32">
        <v>2.852341</v>
      </c>
      <c r="BU32">
        <v>1.288975</v>
      </c>
      <c r="BV32">
        <v>1.849286</v>
      </c>
      <c r="BW32">
        <v>1.866409</v>
      </c>
      <c r="BX32">
        <v>1.8824719999999999</v>
      </c>
      <c r="BY32">
        <v>2.57795</v>
      </c>
      <c r="BZ32">
        <v>1.2752250000000001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5.1043409999999998</v>
      </c>
      <c r="CK32">
        <v>1.7965409999999999</v>
      </c>
      <c r="CL32">
        <v>1.8617429999999999</v>
      </c>
      <c r="CM32">
        <v>3.373329</v>
      </c>
      <c r="CN32">
        <v>3.402895</v>
      </c>
      <c r="CO32">
        <v>0</v>
      </c>
      <c r="CP32">
        <v>4.0903549999999997</v>
      </c>
      <c r="CQ32">
        <v>1.7014469999999999</v>
      </c>
      <c r="CR32">
        <v>0.81273300000000004</v>
      </c>
      <c r="CS32">
        <v>1.3170770000000001</v>
      </c>
      <c r="CT32">
        <v>0.95288399999999995</v>
      </c>
      <c r="CU32">
        <v>1.608717</v>
      </c>
      <c r="CV32">
        <v>0.92158300000000004</v>
      </c>
      <c r="CW32">
        <v>0.92235900000000004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66.628661999999991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660.69097799999997</v>
      </c>
      <c r="L33">
        <v>420.36816599999997</v>
      </c>
      <c r="M33">
        <v>89.249346000000003</v>
      </c>
      <c r="N33">
        <v>114.442213</v>
      </c>
      <c r="O33">
        <v>119.87247000000001</v>
      </c>
      <c r="P33">
        <v>66.068937000000005</v>
      </c>
      <c r="Q33">
        <v>0</v>
      </c>
      <c r="R33">
        <v>41.158071999999997</v>
      </c>
      <c r="S33">
        <v>25.559356999999999</v>
      </c>
      <c r="T33">
        <v>0</v>
      </c>
      <c r="U33">
        <v>332.84789999999998</v>
      </c>
      <c r="V33">
        <v>13.688549999999999</v>
      </c>
      <c r="W33">
        <v>31.486547000000002</v>
      </c>
      <c r="X33">
        <v>94.469005999999993</v>
      </c>
      <c r="Y33">
        <v>0</v>
      </c>
      <c r="Z33">
        <v>18.886741000000001</v>
      </c>
      <c r="AA33">
        <v>26.991630000000001</v>
      </c>
      <c r="AB33">
        <v>39.512686000000002</v>
      </c>
      <c r="AC33">
        <v>28.918271000000001</v>
      </c>
      <c r="AD33">
        <v>27.174786000000001</v>
      </c>
      <c r="AE33">
        <v>32.785307000000003</v>
      </c>
      <c r="AF33">
        <v>16.593451000000002</v>
      </c>
      <c r="AG33">
        <v>40.921429000000003</v>
      </c>
      <c r="AH33">
        <v>115.93064200000001</v>
      </c>
      <c r="AI33">
        <v>16.466877</v>
      </c>
      <c r="AJ33">
        <v>0</v>
      </c>
      <c r="AK33">
        <v>25.130628999999999</v>
      </c>
      <c r="AL33">
        <v>12.278389000000001</v>
      </c>
      <c r="AM33">
        <v>15.701123000000001</v>
      </c>
      <c r="AN33">
        <v>0.65851300000000001</v>
      </c>
      <c r="AO33">
        <v>0</v>
      </c>
      <c r="AP33">
        <v>0.61526400000000003</v>
      </c>
      <c r="AQ33">
        <v>36.524836999999998</v>
      </c>
      <c r="AR33">
        <v>31.815072000000001</v>
      </c>
      <c r="AS33">
        <v>31.400438999999999</v>
      </c>
      <c r="AT33">
        <v>14.405925999999999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66.236035000000001</v>
      </c>
      <c r="BA33">
        <f t="shared" si="1"/>
        <v>2608.8495889999999</v>
      </c>
      <c r="BD33">
        <v>7.51</v>
      </c>
      <c r="BE33">
        <v>1.87</v>
      </c>
      <c r="BF33">
        <v>0</v>
      </c>
      <c r="BG33">
        <v>1.77</v>
      </c>
      <c r="BH33">
        <v>0</v>
      </c>
      <c r="BI33">
        <v>1.3</v>
      </c>
      <c r="BJ33">
        <v>1.28</v>
      </c>
      <c r="BK33">
        <v>1.75</v>
      </c>
      <c r="BL33">
        <v>0</v>
      </c>
      <c r="BM33">
        <v>0.19</v>
      </c>
      <c r="BN33">
        <v>0</v>
      </c>
      <c r="BO33">
        <v>3.63</v>
      </c>
      <c r="BP33">
        <v>0.25</v>
      </c>
      <c r="BQ33">
        <v>1.94</v>
      </c>
      <c r="BR33">
        <v>2.1</v>
      </c>
      <c r="BS33">
        <v>1.58</v>
      </c>
      <c r="BT33">
        <v>2.852341</v>
      </c>
      <c r="BU33">
        <v>1.288975</v>
      </c>
      <c r="BV33">
        <v>1.9116500000000001</v>
      </c>
      <c r="BW33">
        <v>1.866409</v>
      </c>
      <c r="BX33">
        <v>1.8824719999999999</v>
      </c>
      <c r="BY33">
        <v>2.57795</v>
      </c>
      <c r="BZ33">
        <v>1.2752250000000001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5.1043409999999998</v>
      </c>
      <c r="CK33">
        <v>1.7965409999999999</v>
      </c>
      <c r="CL33">
        <v>1.8617429999999999</v>
      </c>
      <c r="CM33">
        <v>3.373329</v>
      </c>
      <c r="CN33">
        <v>3.402895</v>
      </c>
      <c r="CO33">
        <v>0</v>
      </c>
      <c r="CP33">
        <v>4.0903549999999997</v>
      </c>
      <c r="CQ33">
        <v>1.7014469999999999</v>
      </c>
      <c r="CR33">
        <v>0.81273300000000004</v>
      </c>
      <c r="CS33">
        <v>1.3170770000000001</v>
      </c>
      <c r="CT33">
        <v>0.95288399999999995</v>
      </c>
      <c r="CU33">
        <v>1.153726</v>
      </c>
      <c r="CV33">
        <v>0.92158300000000004</v>
      </c>
      <c r="CW33">
        <v>0.92235900000000004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66.236035000000001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660.69097799999997</v>
      </c>
      <c r="L34">
        <v>420.36816599999997</v>
      </c>
      <c r="M34">
        <v>89.249346000000003</v>
      </c>
      <c r="N34">
        <v>114.442213</v>
      </c>
      <c r="O34">
        <v>119.87247000000001</v>
      </c>
      <c r="P34">
        <v>66.068937000000005</v>
      </c>
      <c r="Q34">
        <v>0</v>
      </c>
      <c r="R34">
        <v>41.158071999999997</v>
      </c>
      <c r="S34">
        <v>25.559356999999999</v>
      </c>
      <c r="T34">
        <v>0</v>
      </c>
      <c r="U34">
        <v>332.84789999999998</v>
      </c>
      <c r="V34">
        <v>13.688549999999999</v>
      </c>
      <c r="W34">
        <v>31.486547000000002</v>
      </c>
      <c r="X34">
        <v>94.469005999999993</v>
      </c>
      <c r="Y34">
        <v>0</v>
      </c>
      <c r="Z34">
        <v>18.886741000000001</v>
      </c>
      <c r="AA34">
        <v>26.991630000000001</v>
      </c>
      <c r="AB34">
        <v>39.512686000000002</v>
      </c>
      <c r="AC34">
        <v>28.918271000000001</v>
      </c>
      <c r="AD34">
        <v>27.174786000000001</v>
      </c>
      <c r="AE34">
        <v>32.785307000000003</v>
      </c>
      <c r="AF34">
        <v>16.593451000000002</v>
      </c>
      <c r="AG34">
        <v>40.921429000000003</v>
      </c>
      <c r="AH34">
        <v>115.93064200000001</v>
      </c>
      <c r="AI34">
        <v>3.800049</v>
      </c>
      <c r="AJ34">
        <v>0</v>
      </c>
      <c r="AK34">
        <v>25.130628999999999</v>
      </c>
      <c r="AL34">
        <v>12.278389000000001</v>
      </c>
      <c r="AM34">
        <v>15.701123000000001</v>
      </c>
      <c r="AN34">
        <v>0.65851300000000001</v>
      </c>
      <c r="AO34">
        <v>0</v>
      </c>
      <c r="AP34">
        <v>0.61526400000000003</v>
      </c>
      <c r="AQ34">
        <v>36.524836999999998</v>
      </c>
      <c r="AR34">
        <v>31.815072000000001</v>
      </c>
      <c r="AS34">
        <v>31.400438999999999</v>
      </c>
      <c r="AT34">
        <v>14.405925999999999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66.241921999999988</v>
      </c>
      <c r="BA34">
        <f t="shared" si="1"/>
        <v>2596.1886479999998</v>
      </c>
      <c r="BD34">
        <v>7.51</v>
      </c>
      <c r="BE34">
        <v>1.87</v>
      </c>
      <c r="BF34">
        <v>0</v>
      </c>
      <c r="BG34">
        <v>1.77</v>
      </c>
      <c r="BH34">
        <v>0</v>
      </c>
      <c r="BI34">
        <v>1.3</v>
      </c>
      <c r="BJ34">
        <v>1.28</v>
      </c>
      <c r="BK34">
        <v>1.75</v>
      </c>
      <c r="BL34">
        <v>0</v>
      </c>
      <c r="BM34">
        <v>0.19</v>
      </c>
      <c r="BN34">
        <v>0</v>
      </c>
      <c r="BO34">
        <v>3.63</v>
      </c>
      <c r="BP34">
        <v>0.25</v>
      </c>
      <c r="BQ34">
        <v>1.94</v>
      </c>
      <c r="BR34">
        <v>2.1</v>
      </c>
      <c r="BS34">
        <v>1.58</v>
      </c>
      <c r="BT34">
        <v>2.852341</v>
      </c>
      <c r="BU34">
        <v>1.288975</v>
      </c>
      <c r="BV34">
        <v>1.917537</v>
      </c>
      <c r="BW34">
        <v>1.866409</v>
      </c>
      <c r="BX34">
        <v>1.8824719999999999</v>
      </c>
      <c r="BY34">
        <v>2.57795</v>
      </c>
      <c r="BZ34">
        <v>1.2752250000000001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5.1043409999999998</v>
      </c>
      <c r="CK34">
        <v>1.7965409999999999</v>
      </c>
      <c r="CL34">
        <v>1.8617429999999999</v>
      </c>
      <c r="CM34">
        <v>3.373329</v>
      </c>
      <c r="CN34">
        <v>3.402895</v>
      </c>
      <c r="CO34">
        <v>0</v>
      </c>
      <c r="CP34">
        <v>4.0903549999999997</v>
      </c>
      <c r="CQ34">
        <v>1.7014469999999999</v>
      </c>
      <c r="CR34">
        <v>0.81273300000000004</v>
      </c>
      <c r="CS34">
        <v>1.3170770000000001</v>
      </c>
      <c r="CT34">
        <v>0.95288399999999995</v>
      </c>
      <c r="CU34">
        <v>1.153726</v>
      </c>
      <c r="CV34">
        <v>0.92158300000000004</v>
      </c>
      <c r="CW34">
        <v>0.92235900000000004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66.241921999999988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651.70562199999995</v>
      </c>
      <c r="L35">
        <v>348.32316600000001</v>
      </c>
      <c r="M35">
        <v>89.249346000000003</v>
      </c>
      <c r="N35">
        <v>114.442213</v>
      </c>
      <c r="O35">
        <v>119.87247000000001</v>
      </c>
      <c r="P35">
        <v>66.068937000000005</v>
      </c>
      <c r="Q35">
        <v>0</v>
      </c>
      <c r="R35">
        <v>41.158071999999997</v>
      </c>
      <c r="S35">
        <v>17.880320000000001</v>
      </c>
      <c r="T35">
        <v>0</v>
      </c>
      <c r="U35">
        <v>332.84789999999998</v>
      </c>
      <c r="V35">
        <v>13.688549999999999</v>
      </c>
      <c r="W35">
        <v>31.486547000000002</v>
      </c>
      <c r="X35">
        <v>94.469005999999993</v>
      </c>
      <c r="Y35">
        <v>0</v>
      </c>
      <c r="Z35">
        <v>18.886741000000001</v>
      </c>
      <c r="AA35">
        <v>26.991630000000001</v>
      </c>
      <c r="AB35">
        <v>39.512686000000002</v>
      </c>
      <c r="AC35">
        <v>28.918271000000001</v>
      </c>
      <c r="AD35">
        <v>27.174786000000001</v>
      </c>
      <c r="AE35">
        <v>32.785307000000003</v>
      </c>
      <c r="AF35">
        <v>16.593451000000002</v>
      </c>
      <c r="AG35">
        <v>40.921429000000003</v>
      </c>
      <c r="AH35">
        <v>92.744513999999995</v>
      </c>
      <c r="AI35">
        <v>0</v>
      </c>
      <c r="AJ35">
        <v>0</v>
      </c>
      <c r="AK35">
        <v>25.130628999999999</v>
      </c>
      <c r="AL35">
        <v>12.278389000000001</v>
      </c>
      <c r="AM35">
        <v>15.701123000000001</v>
      </c>
      <c r="AN35">
        <v>0.65851300000000001</v>
      </c>
      <c r="AO35">
        <v>0</v>
      </c>
      <c r="AP35">
        <v>0.61526400000000003</v>
      </c>
      <c r="AQ35">
        <v>36.524836999999998</v>
      </c>
      <c r="AR35">
        <v>38.178086</v>
      </c>
      <c r="AS35">
        <v>25.843982</v>
      </c>
      <c r="AT35">
        <v>14.405925999999999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78.507605999999996</v>
      </c>
      <c r="BA35">
        <f t="shared" si="1"/>
        <v>2493.5653189999998</v>
      </c>
      <c r="BD35">
        <v>7.51</v>
      </c>
      <c r="BE35">
        <v>1.87</v>
      </c>
      <c r="BF35">
        <v>2.16</v>
      </c>
      <c r="BG35">
        <v>1.77</v>
      </c>
      <c r="BH35">
        <v>5.98</v>
      </c>
      <c r="BI35">
        <v>1.3</v>
      </c>
      <c r="BJ35">
        <v>1.28</v>
      </c>
      <c r="BK35">
        <v>1.75</v>
      </c>
      <c r="BL35">
        <v>0.88</v>
      </c>
      <c r="BM35">
        <v>0.19</v>
      </c>
      <c r="BN35">
        <v>3.43</v>
      </c>
      <c r="BO35">
        <v>3.63</v>
      </c>
      <c r="BP35">
        <v>0.25</v>
      </c>
      <c r="BQ35">
        <v>1.94</v>
      </c>
      <c r="BR35">
        <v>2.1</v>
      </c>
      <c r="BS35">
        <v>1.58</v>
      </c>
      <c r="BT35">
        <v>2.852341</v>
      </c>
      <c r="BU35">
        <v>1.288975</v>
      </c>
      <c r="BV35">
        <v>1.917537</v>
      </c>
      <c r="BW35">
        <v>1.866409</v>
      </c>
      <c r="BX35">
        <v>1.8824719999999999</v>
      </c>
      <c r="BY35">
        <v>2.57795</v>
      </c>
      <c r="BZ35">
        <v>1.2752250000000001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5.1043409999999998</v>
      </c>
      <c r="CK35">
        <v>1.7965409999999999</v>
      </c>
      <c r="CL35">
        <v>1.8617429999999999</v>
      </c>
      <c r="CM35">
        <v>3.373329</v>
      </c>
      <c r="CN35">
        <v>3.402895</v>
      </c>
      <c r="CO35">
        <v>0</v>
      </c>
      <c r="CP35">
        <v>4.0903549999999997</v>
      </c>
      <c r="CQ35">
        <v>1.7014469999999999</v>
      </c>
      <c r="CR35">
        <v>0.81273300000000004</v>
      </c>
      <c r="CS35">
        <v>1.3170770000000001</v>
      </c>
      <c r="CT35">
        <v>0.95288399999999995</v>
      </c>
      <c r="CU35">
        <v>1.153726</v>
      </c>
      <c r="CV35">
        <v>0.73726700000000001</v>
      </c>
      <c r="CW35">
        <v>0.92235900000000004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78.507605999999996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651.70562199999995</v>
      </c>
      <c r="L36">
        <v>308.61657300000002</v>
      </c>
      <c r="M36">
        <v>89.249346000000003</v>
      </c>
      <c r="N36">
        <v>114.442213</v>
      </c>
      <c r="O36">
        <v>119.87247000000001</v>
      </c>
      <c r="P36">
        <v>66.068937000000005</v>
      </c>
      <c r="Q36">
        <v>0</v>
      </c>
      <c r="R36">
        <v>41.158071999999997</v>
      </c>
      <c r="S36">
        <v>25.079056999999999</v>
      </c>
      <c r="T36">
        <v>0</v>
      </c>
      <c r="U36">
        <v>332.84789999999998</v>
      </c>
      <c r="V36">
        <v>13.688549999999999</v>
      </c>
      <c r="W36">
        <v>31.486547000000002</v>
      </c>
      <c r="X36">
        <v>94.469005999999993</v>
      </c>
      <c r="Y36">
        <v>0</v>
      </c>
      <c r="Z36">
        <v>12.591161</v>
      </c>
      <c r="AA36">
        <v>26.991630000000001</v>
      </c>
      <c r="AB36">
        <v>39.512686000000002</v>
      </c>
      <c r="AC36">
        <v>19.259418</v>
      </c>
      <c r="AD36">
        <v>18.116523999999998</v>
      </c>
      <c r="AE36">
        <v>16.336497000000001</v>
      </c>
      <c r="AF36">
        <v>8.0038999999999998</v>
      </c>
      <c r="AG36">
        <v>40.921429000000003</v>
      </c>
      <c r="AH36">
        <v>92.744513999999995</v>
      </c>
      <c r="AI36">
        <v>0</v>
      </c>
      <c r="AJ36">
        <v>0</v>
      </c>
      <c r="AK36">
        <v>25.130628999999999</v>
      </c>
      <c r="AL36">
        <v>12.278389000000001</v>
      </c>
      <c r="AM36">
        <v>15.701123000000001</v>
      </c>
      <c r="AN36">
        <v>0.65851300000000001</v>
      </c>
      <c r="AO36">
        <v>0</v>
      </c>
      <c r="AP36">
        <v>0</v>
      </c>
      <c r="AQ36">
        <v>36.524836999999998</v>
      </c>
      <c r="AR36">
        <v>38.178086</v>
      </c>
      <c r="AS36">
        <v>25.843982</v>
      </c>
      <c r="AT36">
        <v>14.405925999999999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77.681795999999991</v>
      </c>
      <c r="BA36">
        <f t="shared" si="1"/>
        <v>2409.5653329999991</v>
      </c>
      <c r="BD36">
        <v>7.51</v>
      </c>
      <c r="BE36">
        <v>1.87</v>
      </c>
      <c r="BF36">
        <v>2.16</v>
      </c>
      <c r="BG36">
        <v>1.77</v>
      </c>
      <c r="BH36">
        <v>5.98</v>
      </c>
      <c r="BI36">
        <v>1.3</v>
      </c>
      <c r="BJ36">
        <v>1.28</v>
      </c>
      <c r="BK36">
        <v>1.75</v>
      </c>
      <c r="BL36">
        <v>0.88</v>
      </c>
      <c r="BM36">
        <v>0.19</v>
      </c>
      <c r="BN36">
        <v>3.43</v>
      </c>
      <c r="BO36">
        <v>3.63</v>
      </c>
      <c r="BP36">
        <v>0.25</v>
      </c>
      <c r="BQ36">
        <v>1.94</v>
      </c>
      <c r="BR36">
        <v>2.1</v>
      </c>
      <c r="BS36">
        <v>1.58</v>
      </c>
      <c r="BT36">
        <v>2.852341</v>
      </c>
      <c r="BU36">
        <v>1.288975</v>
      </c>
      <c r="BV36">
        <v>1.917537</v>
      </c>
      <c r="BW36">
        <v>1.866409</v>
      </c>
      <c r="BX36">
        <v>1.8824719999999999</v>
      </c>
      <c r="BY36">
        <v>2.57795</v>
      </c>
      <c r="BZ36">
        <v>1.2752250000000001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5.1043409999999998</v>
      </c>
      <c r="CK36">
        <v>1.7965409999999999</v>
      </c>
      <c r="CL36">
        <v>1.8617429999999999</v>
      </c>
      <c r="CM36">
        <v>3.373329</v>
      </c>
      <c r="CN36">
        <v>3.402895</v>
      </c>
      <c r="CO36">
        <v>0</v>
      </c>
      <c r="CP36">
        <v>4.0903549999999997</v>
      </c>
      <c r="CQ36">
        <v>1.7014469999999999</v>
      </c>
      <c r="CR36">
        <v>0.81273300000000004</v>
      </c>
      <c r="CS36">
        <v>1.3170770000000001</v>
      </c>
      <c r="CT36">
        <v>0.47644199999999998</v>
      </c>
      <c r="CU36">
        <v>0.80435800000000002</v>
      </c>
      <c r="CV36">
        <v>0.73726700000000001</v>
      </c>
      <c r="CW36">
        <v>0.92235900000000004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77.681795999999991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660.69097799999997</v>
      </c>
      <c r="L37">
        <v>327.82857300000001</v>
      </c>
      <c r="M37">
        <v>89.249346000000003</v>
      </c>
      <c r="N37">
        <v>114.442213</v>
      </c>
      <c r="O37">
        <v>119.87247000000001</v>
      </c>
      <c r="P37">
        <v>66.068937000000005</v>
      </c>
      <c r="Q37">
        <v>0</v>
      </c>
      <c r="R37">
        <v>41.158071999999997</v>
      </c>
      <c r="S37">
        <v>25.567585000000001</v>
      </c>
      <c r="T37">
        <v>0</v>
      </c>
      <c r="U37">
        <v>335.05103600000001</v>
      </c>
      <c r="V37">
        <v>13.688549999999999</v>
      </c>
      <c r="W37">
        <v>31.486547000000002</v>
      </c>
      <c r="X37">
        <v>94.469005999999993</v>
      </c>
      <c r="Y37">
        <v>0</v>
      </c>
      <c r="Z37">
        <v>6.2955800000000002</v>
      </c>
      <c r="AA37">
        <v>26.991630000000001</v>
      </c>
      <c r="AB37">
        <v>26.34179</v>
      </c>
      <c r="AC37">
        <v>9.6297099999999993</v>
      </c>
      <c r="AD37">
        <v>9.0582619999999991</v>
      </c>
      <c r="AE37">
        <v>16.336497000000001</v>
      </c>
      <c r="AF37">
        <v>8.0038999999999998</v>
      </c>
      <c r="AG37">
        <v>40.921429000000003</v>
      </c>
      <c r="AH37">
        <v>69.558385000000001</v>
      </c>
      <c r="AI37">
        <v>0</v>
      </c>
      <c r="AJ37">
        <v>0</v>
      </c>
      <c r="AK37">
        <v>25.130628999999999</v>
      </c>
      <c r="AL37">
        <v>12.278389000000001</v>
      </c>
      <c r="AM37">
        <v>15.701123000000001</v>
      </c>
      <c r="AN37">
        <v>0.65851300000000001</v>
      </c>
      <c r="AO37">
        <v>0</v>
      </c>
      <c r="AP37">
        <v>0</v>
      </c>
      <c r="AQ37">
        <v>36.524836999999998</v>
      </c>
      <c r="AR37">
        <v>38.178086</v>
      </c>
      <c r="AS37">
        <v>25.843982</v>
      </c>
      <c r="AT37">
        <v>14.405925999999999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77.095299999999995</v>
      </c>
      <c r="BA37">
        <f t="shared" si="1"/>
        <v>2378.5272809999992</v>
      </c>
      <c r="BD37">
        <v>7.51</v>
      </c>
      <c r="BE37">
        <v>1.87</v>
      </c>
      <c r="BF37">
        <v>2.16</v>
      </c>
      <c r="BG37">
        <v>1.77</v>
      </c>
      <c r="BH37">
        <v>5.98</v>
      </c>
      <c r="BI37">
        <v>1.3</v>
      </c>
      <c r="BJ37">
        <v>1.28</v>
      </c>
      <c r="BK37">
        <v>1.75</v>
      </c>
      <c r="BL37">
        <v>0.88</v>
      </c>
      <c r="BM37">
        <v>0.19</v>
      </c>
      <c r="BN37">
        <v>3.43</v>
      </c>
      <c r="BO37">
        <v>3.63</v>
      </c>
      <c r="BP37">
        <v>0.25</v>
      </c>
      <c r="BQ37">
        <v>1.94</v>
      </c>
      <c r="BR37">
        <v>2.1</v>
      </c>
      <c r="BS37">
        <v>1.58</v>
      </c>
      <c r="BT37">
        <v>2.852341</v>
      </c>
      <c r="BU37">
        <v>1.288975</v>
      </c>
      <c r="BV37">
        <v>1.917537</v>
      </c>
      <c r="BW37">
        <v>1.866409</v>
      </c>
      <c r="BX37">
        <v>1.8824719999999999</v>
      </c>
      <c r="BY37">
        <v>2.57795</v>
      </c>
      <c r="BZ37">
        <v>1.2752250000000001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5.1043409999999998</v>
      </c>
      <c r="CK37">
        <v>1.7965409999999999</v>
      </c>
      <c r="CL37">
        <v>1.8617429999999999</v>
      </c>
      <c r="CM37">
        <v>3.373329</v>
      </c>
      <c r="CN37">
        <v>3.402895</v>
      </c>
      <c r="CO37">
        <v>0</v>
      </c>
      <c r="CP37">
        <v>4.0903549999999997</v>
      </c>
      <c r="CQ37">
        <v>1.7014469999999999</v>
      </c>
      <c r="CR37">
        <v>0.81273300000000004</v>
      </c>
      <c r="CS37">
        <v>1.3170770000000001</v>
      </c>
      <c r="CT37">
        <v>0.47644199999999998</v>
      </c>
      <c r="CU37">
        <v>0.40217900000000001</v>
      </c>
      <c r="CV37">
        <v>0.55295000000000005</v>
      </c>
      <c r="CW37">
        <v>0.92235900000000004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77.095299999999995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660.69097799999997</v>
      </c>
      <c r="L38">
        <v>318.22257300000001</v>
      </c>
      <c r="M38">
        <v>89.249346000000003</v>
      </c>
      <c r="N38">
        <v>114.442213</v>
      </c>
      <c r="O38">
        <v>119.87247000000001</v>
      </c>
      <c r="P38">
        <v>66.068937000000005</v>
      </c>
      <c r="Q38">
        <v>0</v>
      </c>
      <c r="R38">
        <v>41.158071999999997</v>
      </c>
      <c r="S38">
        <v>25.567585000000001</v>
      </c>
      <c r="T38">
        <v>0</v>
      </c>
      <c r="U38">
        <v>335.22538500000002</v>
      </c>
      <c r="V38">
        <v>13.688549999999999</v>
      </c>
      <c r="W38">
        <v>31.486547000000002</v>
      </c>
      <c r="X38">
        <v>94.469005999999993</v>
      </c>
      <c r="Y38">
        <v>0</v>
      </c>
      <c r="Z38">
        <v>6.2955800000000002</v>
      </c>
      <c r="AA38">
        <v>26.991630000000001</v>
      </c>
      <c r="AB38">
        <v>26.34179</v>
      </c>
      <c r="AC38">
        <v>9.6297099999999993</v>
      </c>
      <c r="AD38">
        <v>0</v>
      </c>
      <c r="AE38">
        <v>16.336497000000001</v>
      </c>
      <c r="AF38">
        <v>8.0038999999999998</v>
      </c>
      <c r="AG38">
        <v>40.921429000000003</v>
      </c>
      <c r="AH38">
        <v>69.558385000000001</v>
      </c>
      <c r="AI38">
        <v>0</v>
      </c>
      <c r="AJ38">
        <v>0</v>
      </c>
      <c r="AK38">
        <v>25.130628999999999</v>
      </c>
      <c r="AL38">
        <v>12.278389000000001</v>
      </c>
      <c r="AM38">
        <v>15.701123000000001</v>
      </c>
      <c r="AN38">
        <v>0.65851300000000001</v>
      </c>
      <c r="AO38">
        <v>0</v>
      </c>
      <c r="AP38">
        <v>0</v>
      </c>
      <c r="AQ38">
        <v>36.524836999999998</v>
      </c>
      <c r="AR38">
        <v>38.178086</v>
      </c>
      <c r="AS38">
        <v>25.843982</v>
      </c>
      <c r="AT38">
        <v>14.405925999999999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77.095299999999995</v>
      </c>
      <c r="BA38">
        <f t="shared" si="1"/>
        <v>2360.0373679999989</v>
      </c>
      <c r="BD38">
        <v>7.51</v>
      </c>
      <c r="BE38">
        <v>1.87</v>
      </c>
      <c r="BF38">
        <v>2.16</v>
      </c>
      <c r="BG38">
        <v>1.77</v>
      </c>
      <c r="BH38">
        <v>5.98</v>
      </c>
      <c r="BI38">
        <v>1.3</v>
      </c>
      <c r="BJ38">
        <v>1.28</v>
      </c>
      <c r="BK38">
        <v>1.75</v>
      </c>
      <c r="BL38">
        <v>0.88</v>
      </c>
      <c r="BM38">
        <v>0.19</v>
      </c>
      <c r="BN38">
        <v>3.43</v>
      </c>
      <c r="BO38">
        <v>3.63</v>
      </c>
      <c r="BP38">
        <v>0.25</v>
      </c>
      <c r="BQ38">
        <v>1.94</v>
      </c>
      <c r="BR38">
        <v>2.1</v>
      </c>
      <c r="BS38">
        <v>1.58</v>
      </c>
      <c r="BT38">
        <v>2.852341</v>
      </c>
      <c r="BU38">
        <v>1.288975</v>
      </c>
      <c r="BV38">
        <v>1.917537</v>
      </c>
      <c r="BW38">
        <v>1.866409</v>
      </c>
      <c r="BX38">
        <v>1.8824719999999999</v>
      </c>
      <c r="BY38">
        <v>2.57795</v>
      </c>
      <c r="BZ38">
        <v>1.2752250000000001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5.1043409999999998</v>
      </c>
      <c r="CK38">
        <v>1.7965409999999999</v>
      </c>
      <c r="CL38">
        <v>1.8617429999999999</v>
      </c>
      <c r="CM38">
        <v>3.373329</v>
      </c>
      <c r="CN38">
        <v>3.402895</v>
      </c>
      <c r="CO38">
        <v>0</v>
      </c>
      <c r="CP38">
        <v>4.0903549999999997</v>
      </c>
      <c r="CQ38">
        <v>1.7014469999999999</v>
      </c>
      <c r="CR38">
        <v>0.81273300000000004</v>
      </c>
      <c r="CS38">
        <v>1.3170770000000001</v>
      </c>
      <c r="CT38">
        <v>0.47644199999999998</v>
      </c>
      <c r="CU38">
        <v>0.40217900000000001</v>
      </c>
      <c r="CV38">
        <v>0.55295000000000005</v>
      </c>
      <c r="CW38">
        <v>0.92235900000000004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77.095299999999995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612.41420000000005</v>
      </c>
      <c r="L39">
        <v>303.96332999999998</v>
      </c>
      <c r="M39">
        <v>89.249346000000003</v>
      </c>
      <c r="N39">
        <v>114.442213</v>
      </c>
      <c r="O39">
        <v>119.87247000000001</v>
      </c>
      <c r="P39">
        <v>66.068937000000005</v>
      </c>
      <c r="Q39">
        <v>0</v>
      </c>
      <c r="R39">
        <v>41.158071999999997</v>
      </c>
      <c r="S39">
        <v>25.567585000000001</v>
      </c>
      <c r="T39">
        <v>0</v>
      </c>
      <c r="U39">
        <v>335.22538500000002</v>
      </c>
      <c r="V39">
        <v>13.688549999999999</v>
      </c>
      <c r="W39">
        <v>31.486547000000002</v>
      </c>
      <c r="X39">
        <v>94.469005999999993</v>
      </c>
      <c r="Y39">
        <v>0</v>
      </c>
      <c r="Z39">
        <v>6.2955800000000002</v>
      </c>
      <c r="AA39">
        <v>26.991630000000001</v>
      </c>
      <c r="AB39">
        <v>26.34179</v>
      </c>
      <c r="AC39">
        <v>9.6297099999999993</v>
      </c>
      <c r="AD39">
        <v>0</v>
      </c>
      <c r="AE39">
        <v>16.336497000000001</v>
      </c>
      <c r="AF39">
        <v>8.0038999999999998</v>
      </c>
      <c r="AG39">
        <v>40.921429000000003</v>
      </c>
      <c r="AH39">
        <v>46.372256999999998</v>
      </c>
      <c r="AI39">
        <v>0</v>
      </c>
      <c r="AJ39">
        <v>0</v>
      </c>
      <c r="AK39">
        <v>25.130628999999999</v>
      </c>
      <c r="AL39">
        <v>12.278389000000001</v>
      </c>
      <c r="AM39">
        <v>15.701123000000001</v>
      </c>
      <c r="AN39">
        <v>0.79021600000000003</v>
      </c>
      <c r="AO39">
        <v>0</v>
      </c>
      <c r="AP39">
        <v>0</v>
      </c>
      <c r="AQ39">
        <v>36.524836999999998</v>
      </c>
      <c r="AR39">
        <v>38.178086</v>
      </c>
      <c r="AS39">
        <v>31.400438999999999</v>
      </c>
      <c r="AT39">
        <v>14.405925999999999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76.910983000000002</v>
      </c>
      <c r="BA39">
        <f t="shared" si="1"/>
        <v>2279.8190619999996</v>
      </c>
      <c r="BD39">
        <v>7.51</v>
      </c>
      <c r="BE39">
        <v>1.87</v>
      </c>
      <c r="BF39">
        <v>2.16</v>
      </c>
      <c r="BG39">
        <v>1.77</v>
      </c>
      <c r="BH39">
        <v>5.98</v>
      </c>
      <c r="BI39">
        <v>1.3</v>
      </c>
      <c r="BJ39">
        <v>1.28</v>
      </c>
      <c r="BK39">
        <v>1.75</v>
      </c>
      <c r="BL39">
        <v>0.88</v>
      </c>
      <c r="BM39">
        <v>0.19</v>
      </c>
      <c r="BN39">
        <v>3.43</v>
      </c>
      <c r="BO39">
        <v>3.63</v>
      </c>
      <c r="BP39">
        <v>0.25</v>
      </c>
      <c r="BQ39">
        <v>1.94</v>
      </c>
      <c r="BR39">
        <v>2.1</v>
      </c>
      <c r="BS39">
        <v>1.58</v>
      </c>
      <c r="BT39">
        <v>2.852341</v>
      </c>
      <c r="BU39">
        <v>1.288975</v>
      </c>
      <c r="BV39">
        <v>1.917537</v>
      </c>
      <c r="BW39">
        <v>1.866409</v>
      </c>
      <c r="BX39">
        <v>1.8824719999999999</v>
      </c>
      <c r="BY39">
        <v>2.57795</v>
      </c>
      <c r="BZ39">
        <v>1.2752250000000001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5.1043409999999998</v>
      </c>
      <c r="CK39">
        <v>1.7965409999999999</v>
      </c>
      <c r="CL39">
        <v>1.8617429999999999</v>
      </c>
      <c r="CM39">
        <v>3.373329</v>
      </c>
      <c r="CN39">
        <v>3.402895</v>
      </c>
      <c r="CO39">
        <v>0</v>
      </c>
      <c r="CP39">
        <v>4.0903549999999997</v>
      </c>
      <c r="CQ39">
        <v>1.7014469999999999</v>
      </c>
      <c r="CR39">
        <v>0.81273300000000004</v>
      </c>
      <c r="CS39">
        <v>1.3170770000000001</v>
      </c>
      <c r="CT39">
        <v>0.47644199999999998</v>
      </c>
      <c r="CU39">
        <v>0.40217900000000001</v>
      </c>
      <c r="CV39">
        <v>0.36863299999999999</v>
      </c>
      <c r="CW39">
        <v>0.92235900000000004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76.910983000000002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612.41420000000005</v>
      </c>
      <c r="L40">
        <v>346.11445800000001</v>
      </c>
      <c r="M40">
        <v>89.249346000000003</v>
      </c>
      <c r="N40">
        <v>114.442213</v>
      </c>
      <c r="O40">
        <v>119.87247000000001</v>
      </c>
      <c r="P40">
        <v>66.068937000000005</v>
      </c>
      <c r="Q40">
        <v>0</v>
      </c>
      <c r="R40">
        <v>41.158071999999997</v>
      </c>
      <c r="S40">
        <v>25.567585000000001</v>
      </c>
      <c r="T40">
        <v>0</v>
      </c>
      <c r="U40">
        <v>335.22538500000002</v>
      </c>
      <c r="V40">
        <v>13.688549999999999</v>
      </c>
      <c r="W40">
        <v>31.486547000000002</v>
      </c>
      <c r="X40">
        <v>94.469005999999993</v>
      </c>
      <c r="Y40">
        <v>0</v>
      </c>
      <c r="Z40">
        <v>6.2955800000000002</v>
      </c>
      <c r="AA40">
        <v>13.495815</v>
      </c>
      <c r="AB40">
        <v>26.34179</v>
      </c>
      <c r="AC40">
        <v>9.6297099999999993</v>
      </c>
      <c r="AD40">
        <v>0</v>
      </c>
      <c r="AE40">
        <v>16.336497000000001</v>
      </c>
      <c r="AF40">
        <v>8.0038999999999998</v>
      </c>
      <c r="AG40">
        <v>40.921429000000003</v>
      </c>
      <c r="AH40">
        <v>23.186128</v>
      </c>
      <c r="AI40">
        <v>0</v>
      </c>
      <c r="AJ40">
        <v>0</v>
      </c>
      <c r="AK40">
        <v>25.130628999999999</v>
      </c>
      <c r="AL40">
        <v>12.278389000000001</v>
      </c>
      <c r="AM40">
        <v>15.701123000000001</v>
      </c>
      <c r="AN40">
        <v>0.79021600000000003</v>
      </c>
      <c r="AO40">
        <v>0</v>
      </c>
      <c r="AP40">
        <v>0</v>
      </c>
      <c r="AQ40">
        <v>36.524836999999998</v>
      </c>
      <c r="AR40">
        <v>38.178086</v>
      </c>
      <c r="AS40">
        <v>31.400438999999999</v>
      </c>
      <c r="AT40">
        <v>14.405925999999999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76.596669999999989</v>
      </c>
      <c r="BA40">
        <f t="shared" si="1"/>
        <v>2284.9739329999993</v>
      </c>
      <c r="BD40">
        <v>7.51</v>
      </c>
      <c r="BE40">
        <v>1.87</v>
      </c>
      <c r="BF40">
        <v>2.16</v>
      </c>
      <c r="BG40">
        <v>1.77</v>
      </c>
      <c r="BH40">
        <v>5.98</v>
      </c>
      <c r="BI40">
        <v>1.3</v>
      </c>
      <c r="BJ40">
        <v>1.28</v>
      </c>
      <c r="BK40">
        <v>1.75</v>
      </c>
      <c r="BL40">
        <v>0.88</v>
      </c>
      <c r="BM40">
        <v>0.19</v>
      </c>
      <c r="BN40">
        <v>3.43</v>
      </c>
      <c r="BO40">
        <v>3.63</v>
      </c>
      <c r="BP40">
        <v>0.25</v>
      </c>
      <c r="BQ40">
        <v>1.94</v>
      </c>
      <c r="BR40">
        <v>2.1</v>
      </c>
      <c r="BS40">
        <v>1.58</v>
      </c>
      <c r="BT40">
        <v>2.852341</v>
      </c>
      <c r="BU40">
        <v>1.288975</v>
      </c>
      <c r="BV40">
        <v>1.917537</v>
      </c>
      <c r="BW40">
        <v>1.866409</v>
      </c>
      <c r="BX40">
        <v>1.8824719999999999</v>
      </c>
      <c r="BY40">
        <v>2.57795</v>
      </c>
      <c r="BZ40">
        <v>1.2752250000000001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5.1043409999999998</v>
      </c>
      <c r="CK40">
        <v>1.7965409999999999</v>
      </c>
      <c r="CL40">
        <v>1.8617429999999999</v>
      </c>
      <c r="CM40">
        <v>3.373329</v>
      </c>
      <c r="CN40">
        <v>3.402895</v>
      </c>
      <c r="CO40">
        <v>0</v>
      </c>
      <c r="CP40">
        <v>4.0903549999999997</v>
      </c>
      <c r="CQ40">
        <v>1.7014469999999999</v>
      </c>
      <c r="CR40">
        <v>0.81273300000000004</v>
      </c>
      <c r="CS40">
        <v>1.3170770000000001</v>
      </c>
      <c r="CT40">
        <v>0.47644199999999998</v>
      </c>
      <c r="CU40">
        <v>0.27218199999999998</v>
      </c>
      <c r="CV40">
        <v>0.18431700000000001</v>
      </c>
      <c r="CW40">
        <v>0.92235900000000004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76.596669999999989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612.41420000000005</v>
      </c>
      <c r="L41">
        <v>396.50292400000001</v>
      </c>
      <c r="M41">
        <v>89.249346000000003</v>
      </c>
      <c r="N41">
        <v>114.442213</v>
      </c>
      <c r="O41">
        <v>119.87247000000001</v>
      </c>
      <c r="P41">
        <v>66.068937000000005</v>
      </c>
      <c r="Q41">
        <v>0</v>
      </c>
      <c r="R41">
        <v>41.158071999999997</v>
      </c>
      <c r="S41">
        <v>25.567585000000001</v>
      </c>
      <c r="T41">
        <v>0</v>
      </c>
      <c r="U41">
        <v>335.22538500000002</v>
      </c>
      <c r="V41">
        <v>13.688549999999999</v>
      </c>
      <c r="W41">
        <v>42.629286</v>
      </c>
      <c r="X41">
        <v>139.84774999999999</v>
      </c>
      <c r="Y41">
        <v>0</v>
      </c>
      <c r="Z41">
        <v>0</v>
      </c>
      <c r="AA41">
        <v>0</v>
      </c>
      <c r="AB41">
        <v>26.34179</v>
      </c>
      <c r="AC41">
        <v>9.6297099999999993</v>
      </c>
      <c r="AD41">
        <v>0</v>
      </c>
      <c r="AE41">
        <v>16.336497000000001</v>
      </c>
      <c r="AF41">
        <v>8.0038999999999998</v>
      </c>
      <c r="AG41">
        <v>40.921429000000003</v>
      </c>
      <c r="AH41">
        <v>0</v>
      </c>
      <c r="AI41">
        <v>0</v>
      </c>
      <c r="AJ41">
        <v>0</v>
      </c>
      <c r="AK41">
        <v>25.130628999999999</v>
      </c>
      <c r="AL41">
        <v>12.278389000000001</v>
      </c>
      <c r="AM41">
        <v>15.701123000000001</v>
      </c>
      <c r="AN41">
        <v>0.79021600000000003</v>
      </c>
      <c r="AO41">
        <v>0</v>
      </c>
      <c r="AP41">
        <v>5.5373789999999996</v>
      </c>
      <c r="AQ41">
        <v>36.524836999999998</v>
      </c>
      <c r="AR41">
        <v>50.373863999999998</v>
      </c>
      <c r="AS41">
        <v>30.640626000000001</v>
      </c>
      <c r="AT41">
        <v>14.405925999999999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76.140170999999995</v>
      </c>
      <c r="BA41">
        <f t="shared" si="1"/>
        <v>2365.4232039999997</v>
      </c>
      <c r="BD41">
        <v>7.51</v>
      </c>
      <c r="BE41">
        <v>1.87</v>
      </c>
      <c r="BF41">
        <v>2.16</v>
      </c>
      <c r="BG41">
        <v>1.77</v>
      </c>
      <c r="BH41">
        <v>5.98</v>
      </c>
      <c r="BI41">
        <v>1.3</v>
      </c>
      <c r="BJ41">
        <v>1.28</v>
      </c>
      <c r="BK41">
        <v>1.75</v>
      </c>
      <c r="BL41">
        <v>0.88</v>
      </c>
      <c r="BM41">
        <v>0.19</v>
      </c>
      <c r="BN41">
        <v>3.43</v>
      </c>
      <c r="BO41">
        <v>3.63</v>
      </c>
      <c r="BP41">
        <v>0.25</v>
      </c>
      <c r="BQ41">
        <v>1.94</v>
      </c>
      <c r="BR41">
        <v>2.1</v>
      </c>
      <c r="BS41">
        <v>1.58</v>
      </c>
      <c r="BT41">
        <v>2.852341</v>
      </c>
      <c r="BU41">
        <v>1.288975</v>
      </c>
      <c r="BV41">
        <v>1.917537</v>
      </c>
      <c r="BW41">
        <v>1.866409</v>
      </c>
      <c r="BX41">
        <v>1.8824719999999999</v>
      </c>
      <c r="BY41">
        <v>2.57795</v>
      </c>
      <c r="BZ41">
        <v>1.2752250000000001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5.1043409999999998</v>
      </c>
      <c r="CK41">
        <v>1.7965409999999999</v>
      </c>
      <c r="CL41">
        <v>1.8617429999999999</v>
      </c>
      <c r="CM41">
        <v>3.373329</v>
      </c>
      <c r="CN41">
        <v>3.402895</v>
      </c>
      <c r="CO41">
        <v>0</v>
      </c>
      <c r="CP41">
        <v>4.0903549999999997</v>
      </c>
      <c r="CQ41">
        <v>1.7014469999999999</v>
      </c>
      <c r="CR41">
        <v>0.81273300000000004</v>
      </c>
      <c r="CS41">
        <v>1.3170770000000001</v>
      </c>
      <c r="CT41">
        <v>0.47644199999999998</v>
      </c>
      <c r="CU41">
        <v>0</v>
      </c>
      <c r="CV41">
        <v>0</v>
      </c>
      <c r="CW41">
        <v>0.92235900000000004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76.140170999999995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612.41420000000005</v>
      </c>
      <c r="L42">
        <v>396.50292400000001</v>
      </c>
      <c r="M42">
        <v>89.249346000000003</v>
      </c>
      <c r="N42">
        <v>114.442213</v>
      </c>
      <c r="O42">
        <v>119.87247000000001</v>
      </c>
      <c r="P42">
        <v>66.068937000000005</v>
      </c>
      <c r="Q42">
        <v>0</v>
      </c>
      <c r="R42">
        <v>41.158071999999997</v>
      </c>
      <c r="S42">
        <v>25.567585000000001</v>
      </c>
      <c r="T42">
        <v>0</v>
      </c>
      <c r="U42">
        <v>335.22538500000002</v>
      </c>
      <c r="V42">
        <v>13.688549999999999</v>
      </c>
      <c r="W42">
        <v>42.629286</v>
      </c>
      <c r="X42">
        <v>139.84774999999999</v>
      </c>
      <c r="Y42">
        <v>0</v>
      </c>
      <c r="Z42">
        <v>0</v>
      </c>
      <c r="AA42">
        <v>0</v>
      </c>
      <c r="AB42">
        <v>13.064247999999999</v>
      </c>
      <c r="AC42">
        <v>9.6297099999999993</v>
      </c>
      <c r="AD42">
        <v>0</v>
      </c>
      <c r="AE42">
        <v>16.336497000000001</v>
      </c>
      <c r="AF42">
        <v>8.0038999999999998</v>
      </c>
      <c r="AG42">
        <v>40.921429000000003</v>
      </c>
      <c r="AH42">
        <v>0</v>
      </c>
      <c r="AI42">
        <v>0</v>
      </c>
      <c r="AJ42">
        <v>0</v>
      </c>
      <c r="AK42">
        <v>25.130628999999999</v>
      </c>
      <c r="AL42">
        <v>12.278389000000001</v>
      </c>
      <c r="AM42">
        <v>15.701123000000001</v>
      </c>
      <c r="AN42">
        <v>0.79021600000000003</v>
      </c>
      <c r="AO42">
        <v>0</v>
      </c>
      <c r="AP42">
        <v>5.5373789999999996</v>
      </c>
      <c r="AQ42">
        <v>36.524836999999998</v>
      </c>
      <c r="AR42">
        <v>50.373863999999998</v>
      </c>
      <c r="AS42">
        <v>30.640626000000001</v>
      </c>
      <c r="AT42">
        <v>14.405925999999999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76.160170999999991</v>
      </c>
      <c r="BA42">
        <f t="shared" si="1"/>
        <v>2352.1656619999999</v>
      </c>
      <c r="BD42">
        <v>7.51</v>
      </c>
      <c r="BE42">
        <v>1.87</v>
      </c>
      <c r="BF42">
        <v>2.16</v>
      </c>
      <c r="BG42">
        <v>1.77</v>
      </c>
      <c r="BH42">
        <v>5.98</v>
      </c>
      <c r="BI42">
        <v>1.31</v>
      </c>
      <c r="BJ42">
        <v>1.29</v>
      </c>
      <c r="BK42">
        <v>1.75</v>
      </c>
      <c r="BL42">
        <v>0.88</v>
      </c>
      <c r="BM42">
        <v>0.19</v>
      </c>
      <c r="BN42">
        <v>3.43</v>
      </c>
      <c r="BO42">
        <v>3.63</v>
      </c>
      <c r="BP42">
        <v>0.25</v>
      </c>
      <c r="BQ42">
        <v>1.94</v>
      </c>
      <c r="BR42">
        <v>2.1</v>
      </c>
      <c r="BS42">
        <v>1.58</v>
      </c>
      <c r="BT42">
        <v>2.852341</v>
      </c>
      <c r="BU42">
        <v>1.288975</v>
      </c>
      <c r="BV42">
        <v>1.917537</v>
      </c>
      <c r="BW42">
        <v>1.866409</v>
      </c>
      <c r="BX42">
        <v>1.8824719999999999</v>
      </c>
      <c r="BY42">
        <v>2.57795</v>
      </c>
      <c r="BZ42">
        <v>1.2752250000000001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5.1043409999999998</v>
      </c>
      <c r="CK42">
        <v>1.7965409999999999</v>
      </c>
      <c r="CL42">
        <v>1.8617429999999999</v>
      </c>
      <c r="CM42">
        <v>3.373329</v>
      </c>
      <c r="CN42">
        <v>3.402895</v>
      </c>
      <c r="CO42">
        <v>0</v>
      </c>
      <c r="CP42">
        <v>4.0903549999999997</v>
      </c>
      <c r="CQ42">
        <v>1.7014469999999999</v>
      </c>
      <c r="CR42">
        <v>0.81273300000000004</v>
      </c>
      <c r="CS42">
        <v>1.3170770000000001</v>
      </c>
      <c r="CT42">
        <v>0.47644199999999998</v>
      </c>
      <c r="CU42">
        <v>0</v>
      </c>
      <c r="CV42">
        <v>0</v>
      </c>
      <c r="CW42">
        <v>0.92235900000000004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76.160170999999991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576.44933600000002</v>
      </c>
      <c r="L43">
        <v>396.50292400000001</v>
      </c>
      <c r="M43">
        <v>89.249346000000003</v>
      </c>
      <c r="N43">
        <v>114.442213</v>
      </c>
      <c r="O43">
        <v>119.87247000000001</v>
      </c>
      <c r="P43">
        <v>66.068937000000005</v>
      </c>
      <c r="Q43">
        <v>0</v>
      </c>
      <c r="R43">
        <v>41.158071999999997</v>
      </c>
      <c r="S43">
        <v>25.567585000000001</v>
      </c>
      <c r="T43">
        <v>0</v>
      </c>
      <c r="U43">
        <v>335.22538500000002</v>
      </c>
      <c r="V43">
        <v>13.688549999999999</v>
      </c>
      <c r="W43">
        <v>42.629286</v>
      </c>
      <c r="X43">
        <v>139.84774999999999</v>
      </c>
      <c r="Y43">
        <v>0</v>
      </c>
      <c r="Z43">
        <v>0</v>
      </c>
      <c r="AA43">
        <v>0</v>
      </c>
      <c r="AB43">
        <v>13.170896000000001</v>
      </c>
      <c r="AC43">
        <v>0</v>
      </c>
      <c r="AD43">
        <v>0</v>
      </c>
      <c r="AE43">
        <v>16.336497000000001</v>
      </c>
      <c r="AF43">
        <v>8.0038999999999998</v>
      </c>
      <c r="AG43">
        <v>40.921429000000003</v>
      </c>
      <c r="AH43">
        <v>0</v>
      </c>
      <c r="AI43">
        <v>0</v>
      </c>
      <c r="AJ43">
        <v>0</v>
      </c>
      <c r="AK43">
        <v>25.130628999999999</v>
      </c>
      <c r="AL43">
        <v>23.440560999999999</v>
      </c>
      <c r="AM43">
        <v>15.701123000000001</v>
      </c>
      <c r="AN43">
        <v>0.79021600000000003</v>
      </c>
      <c r="AO43">
        <v>0</v>
      </c>
      <c r="AP43">
        <v>5.414326</v>
      </c>
      <c r="AQ43">
        <v>36.524836999999998</v>
      </c>
      <c r="AR43">
        <v>50.373863999999998</v>
      </c>
      <c r="AS43">
        <v>30.640626000000001</v>
      </c>
      <c r="AT43">
        <v>14.405925999999999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76.18073099999998</v>
      </c>
      <c r="BA43">
        <f t="shared" si="1"/>
        <v>2317.7374149999996</v>
      </c>
      <c r="BD43">
        <v>7.51</v>
      </c>
      <c r="BE43">
        <v>1.87</v>
      </c>
      <c r="BF43">
        <v>2.16</v>
      </c>
      <c r="BG43">
        <v>1.77</v>
      </c>
      <c r="BH43">
        <v>5.98</v>
      </c>
      <c r="BI43">
        <v>1.31</v>
      </c>
      <c r="BJ43">
        <v>1.29</v>
      </c>
      <c r="BK43">
        <v>1.75</v>
      </c>
      <c r="BL43">
        <v>0.88</v>
      </c>
      <c r="BM43">
        <v>0.19</v>
      </c>
      <c r="BN43">
        <v>3.43</v>
      </c>
      <c r="BO43">
        <v>3.63</v>
      </c>
      <c r="BP43">
        <v>0.25</v>
      </c>
      <c r="BQ43">
        <v>1.94</v>
      </c>
      <c r="BR43">
        <v>2.1</v>
      </c>
      <c r="BS43">
        <v>1.58</v>
      </c>
      <c r="BT43">
        <v>2.852341</v>
      </c>
      <c r="BU43">
        <v>1.288975</v>
      </c>
      <c r="BV43">
        <v>1.938097</v>
      </c>
      <c r="BW43">
        <v>1.866409</v>
      </c>
      <c r="BX43">
        <v>1.8824719999999999</v>
      </c>
      <c r="BY43">
        <v>2.57795</v>
      </c>
      <c r="BZ43">
        <v>1.2752250000000001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5.1043409999999998</v>
      </c>
      <c r="CK43">
        <v>1.7965409999999999</v>
      </c>
      <c r="CL43">
        <v>1.8617429999999999</v>
      </c>
      <c r="CM43">
        <v>3.373329</v>
      </c>
      <c r="CN43">
        <v>3.402895</v>
      </c>
      <c r="CO43">
        <v>0</v>
      </c>
      <c r="CP43">
        <v>4.0903549999999997</v>
      </c>
      <c r="CQ43">
        <v>1.7014469999999999</v>
      </c>
      <c r="CR43">
        <v>0.81273300000000004</v>
      </c>
      <c r="CS43">
        <v>1.3170770000000001</v>
      </c>
      <c r="CT43">
        <v>0.47644199999999998</v>
      </c>
      <c r="CU43">
        <v>0</v>
      </c>
      <c r="CV43">
        <v>0</v>
      </c>
      <c r="CW43">
        <v>0.92235900000000004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76.18073099999998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576.44933600000002</v>
      </c>
      <c r="L44">
        <v>396.50292400000001</v>
      </c>
      <c r="M44">
        <v>89.249346000000003</v>
      </c>
      <c r="N44">
        <v>114.442213</v>
      </c>
      <c r="O44">
        <v>119.87247000000001</v>
      </c>
      <c r="P44">
        <v>66.068937000000005</v>
      </c>
      <c r="Q44">
        <v>0</v>
      </c>
      <c r="R44">
        <v>41.158071999999997</v>
      </c>
      <c r="S44">
        <v>25.567585000000001</v>
      </c>
      <c r="T44">
        <v>0</v>
      </c>
      <c r="U44">
        <v>335.22538500000002</v>
      </c>
      <c r="V44">
        <v>13.688549999999999</v>
      </c>
      <c r="W44">
        <v>42.629286</v>
      </c>
      <c r="X44">
        <v>139.84774999999999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16.336497000000001</v>
      </c>
      <c r="AF44">
        <v>8.0038999999999998</v>
      </c>
      <c r="AG44">
        <v>40.921429000000003</v>
      </c>
      <c r="AH44">
        <v>0</v>
      </c>
      <c r="AI44">
        <v>0</v>
      </c>
      <c r="AJ44">
        <v>0</v>
      </c>
      <c r="AK44">
        <v>25.130628999999999</v>
      </c>
      <c r="AL44">
        <v>79.251420999999993</v>
      </c>
      <c r="AM44">
        <v>15.701123000000001</v>
      </c>
      <c r="AN44">
        <v>0.79021600000000003</v>
      </c>
      <c r="AO44">
        <v>0</v>
      </c>
      <c r="AP44">
        <v>5.414326</v>
      </c>
      <c r="AQ44">
        <v>36.524836999999998</v>
      </c>
      <c r="AR44">
        <v>38.178086</v>
      </c>
      <c r="AS44">
        <v>30.640626000000001</v>
      </c>
      <c r="AT44">
        <v>14.405925999999999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76.260901999999987</v>
      </c>
      <c r="BA44">
        <f t="shared" si="1"/>
        <v>2348.2617719999994</v>
      </c>
      <c r="BD44">
        <v>7.51</v>
      </c>
      <c r="BE44">
        <v>1.87</v>
      </c>
      <c r="BF44">
        <v>2.16</v>
      </c>
      <c r="BG44">
        <v>1.77</v>
      </c>
      <c r="BH44">
        <v>5.98</v>
      </c>
      <c r="BI44">
        <v>1.35</v>
      </c>
      <c r="BJ44">
        <v>1.33</v>
      </c>
      <c r="BK44">
        <v>1.75</v>
      </c>
      <c r="BL44">
        <v>0.88</v>
      </c>
      <c r="BM44">
        <v>0.19</v>
      </c>
      <c r="BN44">
        <v>3.43</v>
      </c>
      <c r="BO44">
        <v>3.63</v>
      </c>
      <c r="BP44">
        <v>0.25</v>
      </c>
      <c r="BQ44">
        <v>1.94</v>
      </c>
      <c r="BR44">
        <v>2.1</v>
      </c>
      <c r="BS44">
        <v>1.58</v>
      </c>
      <c r="BT44">
        <v>2.852341</v>
      </c>
      <c r="BU44">
        <v>1.288975</v>
      </c>
      <c r="BV44">
        <v>1.9382680000000001</v>
      </c>
      <c r="BW44">
        <v>1.866409</v>
      </c>
      <c r="BX44">
        <v>1.8824719999999999</v>
      </c>
      <c r="BY44">
        <v>2.57795</v>
      </c>
      <c r="BZ44">
        <v>1.2752250000000001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5.1043409999999998</v>
      </c>
      <c r="CK44">
        <v>1.7965409999999999</v>
      </c>
      <c r="CL44">
        <v>1.8617429999999999</v>
      </c>
      <c r="CM44">
        <v>3.373329</v>
      </c>
      <c r="CN44">
        <v>3.402895</v>
      </c>
      <c r="CO44">
        <v>0</v>
      </c>
      <c r="CP44">
        <v>4.0903549999999997</v>
      </c>
      <c r="CQ44">
        <v>1.7014469999999999</v>
      </c>
      <c r="CR44">
        <v>0.81273300000000004</v>
      </c>
      <c r="CS44">
        <v>1.3170770000000001</v>
      </c>
      <c r="CT44">
        <v>0.47644199999999998</v>
      </c>
      <c r="CU44">
        <v>0</v>
      </c>
      <c r="CV44">
        <v>0</v>
      </c>
      <c r="CW44">
        <v>0.92235900000000004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76.260901999999987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576.44933600000002</v>
      </c>
      <c r="L45">
        <v>333.16152799999998</v>
      </c>
      <c r="M45">
        <v>89.249346000000003</v>
      </c>
      <c r="N45">
        <v>114.442213</v>
      </c>
      <c r="O45">
        <v>119.87247000000001</v>
      </c>
      <c r="P45">
        <v>66.068937000000005</v>
      </c>
      <c r="Q45">
        <v>0</v>
      </c>
      <c r="R45">
        <v>41.158071999999997</v>
      </c>
      <c r="S45">
        <v>25.567585000000001</v>
      </c>
      <c r="T45">
        <v>0</v>
      </c>
      <c r="U45">
        <v>335.22538500000002</v>
      </c>
      <c r="V45">
        <v>13.688549999999999</v>
      </c>
      <c r="W45">
        <v>42.629286</v>
      </c>
      <c r="X45">
        <v>139.84774999999999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16.336497000000001</v>
      </c>
      <c r="AF45">
        <v>8.0038999999999998</v>
      </c>
      <c r="AG45">
        <v>40.921429000000003</v>
      </c>
      <c r="AH45">
        <v>0</v>
      </c>
      <c r="AI45">
        <v>0</v>
      </c>
      <c r="AJ45">
        <v>0</v>
      </c>
      <c r="AK45">
        <v>25.130628999999999</v>
      </c>
      <c r="AL45">
        <v>79.251420999999993</v>
      </c>
      <c r="AM45">
        <v>15.701123000000001</v>
      </c>
      <c r="AN45">
        <v>0.79021600000000003</v>
      </c>
      <c r="AO45">
        <v>0</v>
      </c>
      <c r="AP45">
        <v>5.414326</v>
      </c>
      <c r="AQ45">
        <v>36.524836999999998</v>
      </c>
      <c r="AR45">
        <v>38.178086</v>
      </c>
      <c r="AS45">
        <v>30.640626000000001</v>
      </c>
      <c r="AT45">
        <v>14.405925999999999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76.260901999999987</v>
      </c>
      <c r="BA45">
        <f t="shared" si="1"/>
        <v>2284.9203759999996</v>
      </c>
      <c r="BD45">
        <v>7.51</v>
      </c>
      <c r="BE45">
        <v>1.87</v>
      </c>
      <c r="BF45">
        <v>2.16</v>
      </c>
      <c r="BG45">
        <v>1.77</v>
      </c>
      <c r="BH45">
        <v>5.98</v>
      </c>
      <c r="BI45">
        <v>1.35</v>
      </c>
      <c r="BJ45">
        <v>1.33</v>
      </c>
      <c r="BK45">
        <v>1.75</v>
      </c>
      <c r="BL45">
        <v>0.88</v>
      </c>
      <c r="BM45">
        <v>0.19</v>
      </c>
      <c r="BN45">
        <v>3.43</v>
      </c>
      <c r="BO45">
        <v>3.63</v>
      </c>
      <c r="BP45">
        <v>0.25</v>
      </c>
      <c r="BQ45">
        <v>1.94</v>
      </c>
      <c r="BR45">
        <v>2.1</v>
      </c>
      <c r="BS45">
        <v>1.58</v>
      </c>
      <c r="BT45">
        <v>2.852341</v>
      </c>
      <c r="BU45">
        <v>1.288975</v>
      </c>
      <c r="BV45">
        <v>1.9382680000000001</v>
      </c>
      <c r="BW45">
        <v>1.866409</v>
      </c>
      <c r="BX45">
        <v>1.8824719999999999</v>
      </c>
      <c r="BY45">
        <v>2.57795</v>
      </c>
      <c r="BZ45">
        <v>1.2752250000000001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5.1043409999999998</v>
      </c>
      <c r="CK45">
        <v>1.7965409999999999</v>
      </c>
      <c r="CL45">
        <v>1.8617429999999999</v>
      </c>
      <c r="CM45">
        <v>3.373329</v>
      </c>
      <c r="CN45">
        <v>3.402895</v>
      </c>
      <c r="CO45">
        <v>0</v>
      </c>
      <c r="CP45">
        <v>4.0903549999999997</v>
      </c>
      <c r="CQ45">
        <v>1.7014469999999999</v>
      </c>
      <c r="CR45">
        <v>0.81273300000000004</v>
      </c>
      <c r="CS45">
        <v>1.3170770000000001</v>
      </c>
      <c r="CT45">
        <v>0.47644199999999998</v>
      </c>
      <c r="CU45">
        <v>0</v>
      </c>
      <c r="CV45">
        <v>0</v>
      </c>
      <c r="CW45">
        <v>0.92235900000000004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76.260901999999987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576.44933600000002</v>
      </c>
      <c r="L46">
        <v>314.20063699999997</v>
      </c>
      <c r="M46">
        <v>89.249346000000003</v>
      </c>
      <c r="N46">
        <v>114.442213</v>
      </c>
      <c r="O46">
        <v>119.87247000000001</v>
      </c>
      <c r="P46">
        <v>66.068937000000005</v>
      </c>
      <c r="Q46">
        <v>0</v>
      </c>
      <c r="R46">
        <v>41.158071999999997</v>
      </c>
      <c r="S46">
        <v>25.567585000000001</v>
      </c>
      <c r="T46">
        <v>0</v>
      </c>
      <c r="U46">
        <v>335.22538500000002</v>
      </c>
      <c r="V46">
        <v>13.688549999999999</v>
      </c>
      <c r="W46">
        <v>42.629286</v>
      </c>
      <c r="X46">
        <v>139.84774999999999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16.336497000000001</v>
      </c>
      <c r="AF46">
        <v>8.0038999999999998</v>
      </c>
      <c r="AG46">
        <v>40.921429000000003</v>
      </c>
      <c r="AH46">
        <v>0</v>
      </c>
      <c r="AI46">
        <v>0</v>
      </c>
      <c r="AJ46">
        <v>0</v>
      </c>
      <c r="AK46">
        <v>25.130628999999999</v>
      </c>
      <c r="AL46">
        <v>79.251420999999993</v>
      </c>
      <c r="AM46">
        <v>15.701123000000001</v>
      </c>
      <c r="AN46">
        <v>0.79021600000000003</v>
      </c>
      <c r="AO46">
        <v>0</v>
      </c>
      <c r="AP46">
        <v>5.414326</v>
      </c>
      <c r="AQ46">
        <v>24.349891</v>
      </c>
      <c r="AR46">
        <v>38.178086</v>
      </c>
      <c r="AS46">
        <v>30.640626000000001</v>
      </c>
      <c r="AT46">
        <v>13.947106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76.260901999999987</v>
      </c>
      <c r="BA46">
        <f t="shared" si="1"/>
        <v>2253.3257189999995</v>
      </c>
      <c r="BD46">
        <v>7.51</v>
      </c>
      <c r="BE46">
        <v>1.87</v>
      </c>
      <c r="BF46">
        <v>2.16</v>
      </c>
      <c r="BG46">
        <v>1.77</v>
      </c>
      <c r="BH46">
        <v>5.98</v>
      </c>
      <c r="BI46">
        <v>1.35</v>
      </c>
      <c r="BJ46">
        <v>1.33</v>
      </c>
      <c r="BK46">
        <v>1.75</v>
      </c>
      <c r="BL46">
        <v>0.88</v>
      </c>
      <c r="BM46">
        <v>0.19</v>
      </c>
      <c r="BN46">
        <v>3.43</v>
      </c>
      <c r="BO46">
        <v>3.63</v>
      </c>
      <c r="BP46">
        <v>0.25</v>
      </c>
      <c r="BQ46">
        <v>1.94</v>
      </c>
      <c r="BR46">
        <v>2.1</v>
      </c>
      <c r="BS46">
        <v>1.58</v>
      </c>
      <c r="BT46">
        <v>2.852341</v>
      </c>
      <c r="BU46">
        <v>1.288975</v>
      </c>
      <c r="BV46">
        <v>1.9382680000000001</v>
      </c>
      <c r="BW46">
        <v>1.866409</v>
      </c>
      <c r="BX46">
        <v>1.8824719999999999</v>
      </c>
      <c r="BY46">
        <v>2.57795</v>
      </c>
      <c r="BZ46">
        <v>1.2752250000000001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5.1043409999999998</v>
      </c>
      <c r="CK46">
        <v>1.7965409999999999</v>
      </c>
      <c r="CL46">
        <v>1.8617429999999999</v>
      </c>
      <c r="CM46">
        <v>3.373329</v>
      </c>
      <c r="CN46">
        <v>3.402895</v>
      </c>
      <c r="CO46">
        <v>0</v>
      </c>
      <c r="CP46">
        <v>4.0903549999999997</v>
      </c>
      <c r="CQ46">
        <v>1.7014469999999999</v>
      </c>
      <c r="CR46">
        <v>0.81273300000000004</v>
      </c>
      <c r="CS46">
        <v>1.3170770000000001</v>
      </c>
      <c r="CT46">
        <v>0.47644199999999998</v>
      </c>
      <c r="CU46">
        <v>0</v>
      </c>
      <c r="CV46">
        <v>0</v>
      </c>
      <c r="CW46">
        <v>0.92235900000000004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76.260901999999987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576.34366999999997</v>
      </c>
      <c r="L47">
        <v>352.46402399999999</v>
      </c>
      <c r="M47">
        <v>89.249346000000003</v>
      </c>
      <c r="N47">
        <v>114.442213</v>
      </c>
      <c r="O47">
        <v>119.87247000000001</v>
      </c>
      <c r="P47">
        <v>66.068937000000005</v>
      </c>
      <c r="Q47">
        <v>0</v>
      </c>
      <c r="R47">
        <v>41.158071999999997</v>
      </c>
      <c r="S47">
        <v>25.567585000000001</v>
      </c>
      <c r="T47">
        <v>0</v>
      </c>
      <c r="U47">
        <v>335.22538500000002</v>
      </c>
      <c r="V47">
        <v>13.688549999999999</v>
      </c>
      <c r="W47">
        <v>42.629286</v>
      </c>
      <c r="X47">
        <v>139.84774999999999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8.0038999999999998</v>
      </c>
      <c r="AG47">
        <v>40.921429000000003</v>
      </c>
      <c r="AH47">
        <v>0</v>
      </c>
      <c r="AI47">
        <v>0</v>
      </c>
      <c r="AJ47">
        <v>0</v>
      </c>
      <c r="AK47">
        <v>25.130628999999999</v>
      </c>
      <c r="AL47">
        <v>79.251420999999993</v>
      </c>
      <c r="AM47">
        <v>15.701123000000001</v>
      </c>
      <c r="AN47">
        <v>0.80903099999999994</v>
      </c>
      <c r="AO47">
        <v>0</v>
      </c>
      <c r="AP47">
        <v>0</v>
      </c>
      <c r="AQ47">
        <v>24.349891</v>
      </c>
      <c r="AR47">
        <v>38.178086</v>
      </c>
      <c r="AS47">
        <v>30.640626000000001</v>
      </c>
      <c r="AT47">
        <v>13.77913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76.260901999999987</v>
      </c>
      <c r="BA47">
        <f t="shared" si="1"/>
        <v>2269.5834559999989</v>
      </c>
      <c r="BD47">
        <v>7.51</v>
      </c>
      <c r="BE47">
        <v>1.87</v>
      </c>
      <c r="BF47">
        <v>2.16</v>
      </c>
      <c r="BG47">
        <v>1.77</v>
      </c>
      <c r="BH47">
        <v>5.98</v>
      </c>
      <c r="BI47">
        <v>1.35</v>
      </c>
      <c r="BJ47">
        <v>1.33</v>
      </c>
      <c r="BK47">
        <v>1.75</v>
      </c>
      <c r="BL47">
        <v>0.88</v>
      </c>
      <c r="BM47">
        <v>0.19</v>
      </c>
      <c r="BN47">
        <v>3.43</v>
      </c>
      <c r="BO47">
        <v>3.63</v>
      </c>
      <c r="BP47">
        <v>0.25</v>
      </c>
      <c r="BQ47">
        <v>1.94</v>
      </c>
      <c r="BR47">
        <v>2.1</v>
      </c>
      <c r="BS47">
        <v>1.58</v>
      </c>
      <c r="BT47">
        <v>2.852341</v>
      </c>
      <c r="BU47">
        <v>1.288975</v>
      </c>
      <c r="BV47">
        <v>1.9382680000000001</v>
      </c>
      <c r="BW47">
        <v>1.866409</v>
      </c>
      <c r="BX47">
        <v>1.8824719999999999</v>
      </c>
      <c r="BY47">
        <v>2.57795</v>
      </c>
      <c r="BZ47">
        <v>1.2752250000000001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5.1043409999999998</v>
      </c>
      <c r="CK47">
        <v>1.7965409999999999</v>
      </c>
      <c r="CL47">
        <v>1.8617429999999999</v>
      </c>
      <c r="CM47">
        <v>3.373329</v>
      </c>
      <c r="CN47">
        <v>3.402895</v>
      </c>
      <c r="CO47">
        <v>0</v>
      </c>
      <c r="CP47">
        <v>4.0903549999999997</v>
      </c>
      <c r="CQ47">
        <v>1.7014469999999999</v>
      </c>
      <c r="CR47">
        <v>0.81273300000000004</v>
      </c>
      <c r="CS47">
        <v>1.3170770000000001</v>
      </c>
      <c r="CT47">
        <v>0.47644199999999998</v>
      </c>
      <c r="CU47">
        <v>0</v>
      </c>
      <c r="CV47">
        <v>0</v>
      </c>
      <c r="CW47">
        <v>0.92235900000000004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76.260901999999987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576.34366999999997</v>
      </c>
      <c r="L48">
        <v>352.46402399999999</v>
      </c>
      <c r="M48">
        <v>89.249346000000003</v>
      </c>
      <c r="N48">
        <v>114.442213</v>
      </c>
      <c r="O48">
        <v>119.87247000000001</v>
      </c>
      <c r="P48">
        <v>66.068937000000005</v>
      </c>
      <c r="Q48">
        <v>0</v>
      </c>
      <c r="R48">
        <v>41.158071999999997</v>
      </c>
      <c r="S48">
        <v>25.567585000000001</v>
      </c>
      <c r="T48">
        <v>0</v>
      </c>
      <c r="U48">
        <v>335.22538500000002</v>
      </c>
      <c r="V48">
        <v>13.688549999999999</v>
      </c>
      <c r="W48">
        <v>42.629286</v>
      </c>
      <c r="X48">
        <v>139.84774999999999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8.0038999999999998</v>
      </c>
      <c r="AG48">
        <v>40.921429000000003</v>
      </c>
      <c r="AH48">
        <v>0</v>
      </c>
      <c r="AI48">
        <v>0</v>
      </c>
      <c r="AJ48">
        <v>0</v>
      </c>
      <c r="AK48">
        <v>25.130628999999999</v>
      </c>
      <c r="AL48">
        <v>23.440560999999999</v>
      </c>
      <c r="AM48">
        <v>15.701123000000001</v>
      </c>
      <c r="AN48">
        <v>0.80903099999999994</v>
      </c>
      <c r="AO48">
        <v>0</v>
      </c>
      <c r="AP48">
        <v>0</v>
      </c>
      <c r="AQ48">
        <v>12.174946</v>
      </c>
      <c r="AR48">
        <v>38.178086</v>
      </c>
      <c r="AS48">
        <v>30.640626000000001</v>
      </c>
      <c r="AT48">
        <v>14.405925999999999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76.260901999999987</v>
      </c>
      <c r="BA48">
        <f t="shared" si="1"/>
        <v>2202.2244469999996</v>
      </c>
      <c r="BD48">
        <v>7.51</v>
      </c>
      <c r="BE48">
        <v>1.87</v>
      </c>
      <c r="BF48">
        <v>2.16</v>
      </c>
      <c r="BG48">
        <v>1.77</v>
      </c>
      <c r="BH48">
        <v>5.98</v>
      </c>
      <c r="BI48">
        <v>1.35</v>
      </c>
      <c r="BJ48">
        <v>1.33</v>
      </c>
      <c r="BK48">
        <v>1.75</v>
      </c>
      <c r="BL48">
        <v>0.88</v>
      </c>
      <c r="BM48">
        <v>0.19</v>
      </c>
      <c r="BN48">
        <v>3.43</v>
      </c>
      <c r="BO48">
        <v>3.63</v>
      </c>
      <c r="BP48">
        <v>0.25</v>
      </c>
      <c r="BQ48">
        <v>1.94</v>
      </c>
      <c r="BR48">
        <v>2.1</v>
      </c>
      <c r="BS48">
        <v>1.58</v>
      </c>
      <c r="BT48">
        <v>2.852341</v>
      </c>
      <c r="BU48">
        <v>1.288975</v>
      </c>
      <c r="BV48">
        <v>1.9382680000000001</v>
      </c>
      <c r="BW48">
        <v>1.866409</v>
      </c>
      <c r="BX48">
        <v>1.8824719999999999</v>
      </c>
      <c r="BY48">
        <v>2.57795</v>
      </c>
      <c r="BZ48">
        <v>1.2752250000000001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5.1043409999999998</v>
      </c>
      <c r="CK48">
        <v>1.7965409999999999</v>
      </c>
      <c r="CL48">
        <v>1.8617429999999999</v>
      </c>
      <c r="CM48">
        <v>3.373329</v>
      </c>
      <c r="CN48">
        <v>3.402895</v>
      </c>
      <c r="CO48">
        <v>0</v>
      </c>
      <c r="CP48">
        <v>4.0903549999999997</v>
      </c>
      <c r="CQ48">
        <v>1.7014469999999999</v>
      </c>
      <c r="CR48">
        <v>0.81273300000000004</v>
      </c>
      <c r="CS48">
        <v>1.3170770000000001</v>
      </c>
      <c r="CT48">
        <v>0.47644199999999998</v>
      </c>
      <c r="CU48">
        <v>0</v>
      </c>
      <c r="CV48">
        <v>0</v>
      </c>
      <c r="CW48">
        <v>0.92235900000000004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76.260901999999987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576.34366999999997</v>
      </c>
      <c r="L49">
        <v>352.46402399999999</v>
      </c>
      <c r="M49">
        <v>89.249346000000003</v>
      </c>
      <c r="N49">
        <v>114.442213</v>
      </c>
      <c r="O49">
        <v>119.87247000000001</v>
      </c>
      <c r="P49">
        <v>66.068937000000005</v>
      </c>
      <c r="Q49">
        <v>0</v>
      </c>
      <c r="R49">
        <v>41.158071999999997</v>
      </c>
      <c r="S49">
        <v>25.567585000000001</v>
      </c>
      <c r="T49">
        <v>0</v>
      </c>
      <c r="U49">
        <v>335.22538500000002</v>
      </c>
      <c r="V49">
        <v>13.688549999999999</v>
      </c>
      <c r="W49">
        <v>42.629286</v>
      </c>
      <c r="X49">
        <v>139.84774999999999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8.0038999999999998</v>
      </c>
      <c r="AG49">
        <v>40.921429000000003</v>
      </c>
      <c r="AH49">
        <v>0</v>
      </c>
      <c r="AI49">
        <v>0</v>
      </c>
      <c r="AJ49">
        <v>0</v>
      </c>
      <c r="AK49">
        <v>25.130628999999999</v>
      </c>
      <c r="AL49">
        <v>23.440560999999999</v>
      </c>
      <c r="AM49">
        <v>15.701123000000001</v>
      </c>
      <c r="AN49">
        <v>0.80903099999999994</v>
      </c>
      <c r="AO49">
        <v>0</v>
      </c>
      <c r="AP49">
        <v>0</v>
      </c>
      <c r="AQ49">
        <v>12.174946</v>
      </c>
      <c r="AR49">
        <v>38.178086</v>
      </c>
      <c r="AS49">
        <v>30.640626000000001</v>
      </c>
      <c r="AT49">
        <v>14.405925999999999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76.260901999999987</v>
      </c>
      <c r="BA49">
        <f t="shared" si="1"/>
        <v>2202.2244469999996</v>
      </c>
      <c r="BD49">
        <v>7.51</v>
      </c>
      <c r="BE49">
        <v>1.87</v>
      </c>
      <c r="BF49">
        <v>2.16</v>
      </c>
      <c r="BG49">
        <v>1.77</v>
      </c>
      <c r="BH49">
        <v>5.98</v>
      </c>
      <c r="BI49">
        <v>1.35</v>
      </c>
      <c r="BJ49">
        <v>1.33</v>
      </c>
      <c r="BK49">
        <v>1.75</v>
      </c>
      <c r="BL49">
        <v>0.88</v>
      </c>
      <c r="BM49">
        <v>0.19</v>
      </c>
      <c r="BN49">
        <v>3.43</v>
      </c>
      <c r="BO49">
        <v>3.63</v>
      </c>
      <c r="BP49">
        <v>0.25</v>
      </c>
      <c r="BQ49">
        <v>1.94</v>
      </c>
      <c r="BR49">
        <v>2.1</v>
      </c>
      <c r="BS49">
        <v>1.58</v>
      </c>
      <c r="BT49">
        <v>2.852341</v>
      </c>
      <c r="BU49">
        <v>1.288975</v>
      </c>
      <c r="BV49">
        <v>1.9382680000000001</v>
      </c>
      <c r="BW49">
        <v>1.866409</v>
      </c>
      <c r="BX49">
        <v>1.8824719999999999</v>
      </c>
      <c r="BY49">
        <v>2.57795</v>
      </c>
      <c r="BZ49">
        <v>1.2752250000000001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5.1043409999999998</v>
      </c>
      <c r="CK49">
        <v>1.7965409999999999</v>
      </c>
      <c r="CL49">
        <v>1.8617429999999999</v>
      </c>
      <c r="CM49">
        <v>3.373329</v>
      </c>
      <c r="CN49">
        <v>3.402895</v>
      </c>
      <c r="CO49">
        <v>0</v>
      </c>
      <c r="CP49">
        <v>4.0903549999999997</v>
      </c>
      <c r="CQ49">
        <v>1.7014469999999999</v>
      </c>
      <c r="CR49">
        <v>0.81273300000000004</v>
      </c>
      <c r="CS49">
        <v>1.3170770000000001</v>
      </c>
      <c r="CT49">
        <v>0.47644199999999998</v>
      </c>
      <c r="CU49">
        <v>0</v>
      </c>
      <c r="CV49">
        <v>0</v>
      </c>
      <c r="CW49">
        <v>0.92235900000000004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76.260901999999987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576.34366999999997</v>
      </c>
      <c r="L50">
        <v>352.46402399999999</v>
      </c>
      <c r="M50">
        <v>89.249346000000003</v>
      </c>
      <c r="N50">
        <v>114.442213</v>
      </c>
      <c r="O50">
        <v>119.87247000000001</v>
      </c>
      <c r="P50">
        <v>66.068937000000005</v>
      </c>
      <c r="Q50">
        <v>0</v>
      </c>
      <c r="R50">
        <v>41.158071999999997</v>
      </c>
      <c r="S50">
        <v>25.567585000000001</v>
      </c>
      <c r="T50">
        <v>0</v>
      </c>
      <c r="U50">
        <v>335.22538500000002</v>
      </c>
      <c r="V50">
        <v>13.688549999999999</v>
      </c>
      <c r="W50">
        <v>42.629286</v>
      </c>
      <c r="X50">
        <v>139.84774999999999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8.0038999999999998</v>
      </c>
      <c r="AG50">
        <v>40.921429000000003</v>
      </c>
      <c r="AH50">
        <v>0</v>
      </c>
      <c r="AI50">
        <v>0</v>
      </c>
      <c r="AJ50">
        <v>0</v>
      </c>
      <c r="AK50">
        <v>25.130628999999999</v>
      </c>
      <c r="AL50">
        <v>23.440560999999999</v>
      </c>
      <c r="AM50">
        <v>15.701123000000001</v>
      </c>
      <c r="AN50">
        <v>0.80903099999999994</v>
      </c>
      <c r="AO50">
        <v>0</v>
      </c>
      <c r="AP50">
        <v>0</v>
      </c>
      <c r="AQ50">
        <v>5.770416</v>
      </c>
      <c r="AR50">
        <v>38.178086</v>
      </c>
      <c r="AS50">
        <v>30.640626000000001</v>
      </c>
      <c r="AT50">
        <v>14.405925999999999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76.260901999999987</v>
      </c>
      <c r="BA50">
        <f t="shared" si="1"/>
        <v>2195.8199169999998</v>
      </c>
      <c r="BD50">
        <v>7.51</v>
      </c>
      <c r="BE50">
        <v>1.87</v>
      </c>
      <c r="BF50">
        <v>2.16</v>
      </c>
      <c r="BG50">
        <v>1.77</v>
      </c>
      <c r="BH50">
        <v>5.98</v>
      </c>
      <c r="BI50">
        <v>1.35</v>
      </c>
      <c r="BJ50">
        <v>1.33</v>
      </c>
      <c r="BK50">
        <v>1.75</v>
      </c>
      <c r="BL50">
        <v>0.88</v>
      </c>
      <c r="BM50">
        <v>0.19</v>
      </c>
      <c r="BN50">
        <v>3.43</v>
      </c>
      <c r="BO50">
        <v>3.63</v>
      </c>
      <c r="BP50">
        <v>0.25</v>
      </c>
      <c r="BQ50">
        <v>1.94</v>
      </c>
      <c r="BR50">
        <v>2.1</v>
      </c>
      <c r="BS50">
        <v>1.58</v>
      </c>
      <c r="BT50">
        <v>2.852341</v>
      </c>
      <c r="BU50">
        <v>1.288975</v>
      </c>
      <c r="BV50">
        <v>1.9382680000000001</v>
      </c>
      <c r="BW50">
        <v>1.866409</v>
      </c>
      <c r="BX50">
        <v>1.8824719999999999</v>
      </c>
      <c r="BY50">
        <v>2.57795</v>
      </c>
      <c r="BZ50">
        <v>1.2752250000000001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5.1043409999999998</v>
      </c>
      <c r="CK50">
        <v>1.7965409999999999</v>
      </c>
      <c r="CL50">
        <v>1.8617429999999999</v>
      </c>
      <c r="CM50">
        <v>3.373329</v>
      </c>
      <c r="CN50">
        <v>3.402895</v>
      </c>
      <c r="CO50">
        <v>0</v>
      </c>
      <c r="CP50">
        <v>4.0903549999999997</v>
      </c>
      <c r="CQ50">
        <v>1.7014469999999999</v>
      </c>
      <c r="CR50">
        <v>0.81273300000000004</v>
      </c>
      <c r="CS50">
        <v>1.3170770000000001</v>
      </c>
      <c r="CT50">
        <v>0.47644199999999998</v>
      </c>
      <c r="CU50">
        <v>0</v>
      </c>
      <c r="CV50">
        <v>0</v>
      </c>
      <c r="CW50">
        <v>0.92235900000000004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76.260901999999987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503.57214699999997</v>
      </c>
      <c r="L51">
        <v>284.681399</v>
      </c>
      <c r="M51">
        <v>89.249346000000003</v>
      </c>
      <c r="N51">
        <v>114.442213</v>
      </c>
      <c r="O51">
        <v>119.87247000000001</v>
      </c>
      <c r="P51">
        <v>66.780261999999993</v>
      </c>
      <c r="Q51">
        <v>0</v>
      </c>
      <c r="R51">
        <v>41.158071999999997</v>
      </c>
      <c r="S51">
        <v>21.063749000000001</v>
      </c>
      <c r="T51">
        <v>0</v>
      </c>
      <c r="U51">
        <v>335.22538500000002</v>
      </c>
      <c r="V51">
        <v>13.688549999999999</v>
      </c>
      <c r="W51">
        <v>42.629286</v>
      </c>
      <c r="X51">
        <v>139.84774999999999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8.0038999999999998</v>
      </c>
      <c r="AG51">
        <v>40.921429000000003</v>
      </c>
      <c r="AH51">
        <v>0</v>
      </c>
      <c r="AI51">
        <v>0</v>
      </c>
      <c r="AJ51">
        <v>0</v>
      </c>
      <c r="AK51">
        <v>25.130628999999999</v>
      </c>
      <c r="AL51">
        <v>23.440560999999999</v>
      </c>
      <c r="AM51">
        <v>15.701123000000001</v>
      </c>
      <c r="AN51">
        <v>0.80903099999999994</v>
      </c>
      <c r="AO51">
        <v>0</v>
      </c>
      <c r="AP51">
        <v>0</v>
      </c>
      <c r="AQ51">
        <v>0</v>
      </c>
      <c r="AR51">
        <v>38.178086</v>
      </c>
      <c r="AS51">
        <v>29.720580000000002</v>
      </c>
      <c r="AT51">
        <v>14.405925999999999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76.260901999999987</v>
      </c>
      <c r="BA51">
        <f t="shared" si="1"/>
        <v>2044.7827959999995</v>
      </c>
      <c r="BD51">
        <v>7.51</v>
      </c>
      <c r="BE51">
        <v>1.87</v>
      </c>
      <c r="BF51">
        <v>2.16</v>
      </c>
      <c r="BG51">
        <v>1.77</v>
      </c>
      <c r="BH51">
        <v>5.98</v>
      </c>
      <c r="BI51">
        <v>1.35</v>
      </c>
      <c r="BJ51">
        <v>1.33</v>
      </c>
      <c r="BK51">
        <v>1.75</v>
      </c>
      <c r="BL51">
        <v>0.88</v>
      </c>
      <c r="BM51">
        <v>0.19</v>
      </c>
      <c r="BN51">
        <v>3.43</v>
      </c>
      <c r="BO51">
        <v>3.63</v>
      </c>
      <c r="BP51">
        <v>0.25</v>
      </c>
      <c r="BQ51">
        <v>1.94</v>
      </c>
      <c r="BR51">
        <v>2.1</v>
      </c>
      <c r="BS51">
        <v>1.58</v>
      </c>
      <c r="BT51">
        <v>2.852341</v>
      </c>
      <c r="BU51">
        <v>1.288975</v>
      </c>
      <c r="BV51">
        <v>1.9382680000000001</v>
      </c>
      <c r="BW51">
        <v>1.866409</v>
      </c>
      <c r="BX51">
        <v>1.8824719999999999</v>
      </c>
      <c r="BY51">
        <v>2.57795</v>
      </c>
      <c r="BZ51">
        <v>1.2752250000000001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5.1043409999999998</v>
      </c>
      <c r="CK51">
        <v>1.7965409999999999</v>
      </c>
      <c r="CL51">
        <v>1.8617429999999999</v>
      </c>
      <c r="CM51">
        <v>3.373329</v>
      </c>
      <c r="CN51">
        <v>3.402895</v>
      </c>
      <c r="CO51">
        <v>0</v>
      </c>
      <c r="CP51">
        <v>4.0903549999999997</v>
      </c>
      <c r="CQ51">
        <v>1.7014469999999999</v>
      </c>
      <c r="CR51">
        <v>0.81273300000000004</v>
      </c>
      <c r="CS51">
        <v>1.3170770000000001</v>
      </c>
      <c r="CT51">
        <v>0.47644199999999998</v>
      </c>
      <c r="CU51">
        <v>0</v>
      </c>
      <c r="CV51">
        <v>0</v>
      </c>
      <c r="CW51">
        <v>0.92235900000000004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76.260901999999987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464.53415200000001</v>
      </c>
      <c r="L52">
        <v>274.29731299999997</v>
      </c>
      <c r="M52">
        <v>89.249346000000003</v>
      </c>
      <c r="N52">
        <v>114.442213</v>
      </c>
      <c r="O52">
        <v>119.87247000000001</v>
      </c>
      <c r="P52">
        <v>66.798980999999998</v>
      </c>
      <c r="Q52">
        <v>0</v>
      </c>
      <c r="R52">
        <v>41.158071999999997</v>
      </c>
      <c r="S52">
        <v>21.063749000000001</v>
      </c>
      <c r="T52">
        <v>0</v>
      </c>
      <c r="U52">
        <v>335.22538500000002</v>
      </c>
      <c r="V52">
        <v>13.688549999999999</v>
      </c>
      <c r="W52">
        <v>42.629286</v>
      </c>
      <c r="X52">
        <v>139.84774999999999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8.0038999999999998</v>
      </c>
      <c r="AG52">
        <v>40.921429000000003</v>
      </c>
      <c r="AH52">
        <v>0</v>
      </c>
      <c r="AI52">
        <v>0</v>
      </c>
      <c r="AJ52">
        <v>0</v>
      </c>
      <c r="AK52">
        <v>25.130628999999999</v>
      </c>
      <c r="AL52">
        <v>23.440560999999999</v>
      </c>
      <c r="AM52">
        <v>15.701123000000001</v>
      </c>
      <c r="AN52">
        <v>0.80903099999999994</v>
      </c>
      <c r="AO52">
        <v>0</v>
      </c>
      <c r="AP52">
        <v>0</v>
      </c>
      <c r="AQ52">
        <v>0</v>
      </c>
      <c r="AR52">
        <v>38.178086</v>
      </c>
      <c r="AS52">
        <v>29.720580000000002</v>
      </c>
      <c r="AT52">
        <v>14.405925999999999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76.260901999999987</v>
      </c>
      <c r="BA52">
        <f t="shared" si="1"/>
        <v>1995.3794339999995</v>
      </c>
      <c r="BD52">
        <v>7.51</v>
      </c>
      <c r="BE52">
        <v>1.87</v>
      </c>
      <c r="BF52">
        <v>2.16</v>
      </c>
      <c r="BG52">
        <v>1.77</v>
      </c>
      <c r="BH52">
        <v>5.98</v>
      </c>
      <c r="BI52">
        <v>1.35</v>
      </c>
      <c r="BJ52">
        <v>1.33</v>
      </c>
      <c r="BK52">
        <v>1.75</v>
      </c>
      <c r="BL52">
        <v>0.88</v>
      </c>
      <c r="BM52">
        <v>0.19</v>
      </c>
      <c r="BN52">
        <v>3.43</v>
      </c>
      <c r="BO52">
        <v>3.63</v>
      </c>
      <c r="BP52">
        <v>0.25</v>
      </c>
      <c r="BQ52">
        <v>1.94</v>
      </c>
      <c r="BR52">
        <v>2.1</v>
      </c>
      <c r="BS52">
        <v>1.58</v>
      </c>
      <c r="BT52">
        <v>2.852341</v>
      </c>
      <c r="BU52">
        <v>1.288975</v>
      </c>
      <c r="BV52">
        <v>1.9382680000000001</v>
      </c>
      <c r="BW52">
        <v>1.866409</v>
      </c>
      <c r="BX52">
        <v>1.8824719999999999</v>
      </c>
      <c r="BY52">
        <v>2.57795</v>
      </c>
      <c r="BZ52">
        <v>1.2752250000000001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5.1043409999999998</v>
      </c>
      <c r="CK52">
        <v>1.7965409999999999</v>
      </c>
      <c r="CL52">
        <v>1.8617429999999999</v>
      </c>
      <c r="CM52">
        <v>3.373329</v>
      </c>
      <c r="CN52">
        <v>3.402895</v>
      </c>
      <c r="CO52">
        <v>0</v>
      </c>
      <c r="CP52">
        <v>4.0903549999999997</v>
      </c>
      <c r="CQ52">
        <v>1.7014469999999999</v>
      </c>
      <c r="CR52">
        <v>0.81273300000000004</v>
      </c>
      <c r="CS52">
        <v>1.3170770000000001</v>
      </c>
      <c r="CT52">
        <v>0.47644199999999998</v>
      </c>
      <c r="CU52">
        <v>0</v>
      </c>
      <c r="CV52">
        <v>0</v>
      </c>
      <c r="CW52">
        <v>0.92235900000000004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76.260901999999987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452.04635200000001</v>
      </c>
      <c r="L53">
        <v>277.45768700000002</v>
      </c>
      <c r="M53">
        <v>89.249346000000003</v>
      </c>
      <c r="N53">
        <v>114.442213</v>
      </c>
      <c r="O53">
        <v>119.87247000000001</v>
      </c>
      <c r="P53">
        <v>74.410152999999994</v>
      </c>
      <c r="Q53">
        <v>0</v>
      </c>
      <c r="R53">
        <v>41.158071999999997</v>
      </c>
      <c r="S53">
        <v>21.063749000000001</v>
      </c>
      <c r="T53">
        <v>0</v>
      </c>
      <c r="U53">
        <v>335.22538500000002</v>
      </c>
      <c r="V53">
        <v>13.688549999999999</v>
      </c>
      <c r="W53">
        <v>42.629286</v>
      </c>
      <c r="X53">
        <v>139.84774999999999</v>
      </c>
      <c r="Y53">
        <v>0</v>
      </c>
      <c r="Z53">
        <v>6.2955800000000002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8.0038999999999998</v>
      </c>
      <c r="AG53">
        <v>40.921429000000003</v>
      </c>
      <c r="AH53">
        <v>0</v>
      </c>
      <c r="AI53">
        <v>0</v>
      </c>
      <c r="AJ53">
        <v>0</v>
      </c>
      <c r="AK53">
        <v>25.130628999999999</v>
      </c>
      <c r="AL53">
        <v>23.440560999999999</v>
      </c>
      <c r="AM53">
        <v>15.701123000000001</v>
      </c>
      <c r="AN53">
        <v>0.80903099999999994</v>
      </c>
      <c r="AO53">
        <v>0</v>
      </c>
      <c r="AP53">
        <v>0</v>
      </c>
      <c r="AQ53">
        <v>0</v>
      </c>
      <c r="AR53">
        <v>38.178086</v>
      </c>
      <c r="AS53">
        <v>29.720580000000002</v>
      </c>
      <c r="AT53">
        <v>14.405925999999999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71.999585999999994</v>
      </c>
      <c r="BA53">
        <f t="shared" si="1"/>
        <v>1995.6974439999995</v>
      </c>
      <c r="BD53">
        <v>7.39</v>
      </c>
      <c r="BE53">
        <v>1.87</v>
      </c>
      <c r="BF53">
        <v>2.16</v>
      </c>
      <c r="BG53">
        <v>1.77</v>
      </c>
      <c r="BH53">
        <v>5.98</v>
      </c>
      <c r="BI53">
        <v>1.35</v>
      </c>
      <c r="BJ53">
        <v>1.33</v>
      </c>
      <c r="BK53">
        <v>1.75</v>
      </c>
      <c r="BL53">
        <v>0.88</v>
      </c>
      <c r="BM53">
        <v>0.19</v>
      </c>
      <c r="BN53">
        <v>3.43</v>
      </c>
      <c r="BO53">
        <v>3.63</v>
      </c>
      <c r="BP53">
        <v>0.25</v>
      </c>
      <c r="BQ53">
        <v>1.94</v>
      </c>
      <c r="BR53">
        <v>2.1</v>
      </c>
      <c r="BS53">
        <v>1.58</v>
      </c>
      <c r="BT53">
        <v>0</v>
      </c>
      <c r="BU53">
        <v>0</v>
      </c>
      <c r="BV53">
        <v>1.9382680000000001</v>
      </c>
      <c r="BW53">
        <v>1.866409</v>
      </c>
      <c r="BX53">
        <v>1.8824719999999999</v>
      </c>
      <c r="BY53">
        <v>2.57795</v>
      </c>
      <c r="BZ53">
        <v>1.2752250000000001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5.1043409999999998</v>
      </c>
      <c r="CK53">
        <v>1.7965409999999999</v>
      </c>
      <c r="CL53">
        <v>1.8617429999999999</v>
      </c>
      <c r="CM53">
        <v>3.373329</v>
      </c>
      <c r="CN53">
        <v>3.402895</v>
      </c>
      <c r="CO53">
        <v>0</v>
      </c>
      <c r="CP53">
        <v>4.0903549999999997</v>
      </c>
      <c r="CQ53">
        <v>1.7014469999999999</v>
      </c>
      <c r="CR53">
        <v>0.81273300000000004</v>
      </c>
      <c r="CS53">
        <v>1.3170770000000001</v>
      </c>
      <c r="CT53">
        <v>0.47644199999999998</v>
      </c>
      <c r="CU53">
        <v>0</v>
      </c>
      <c r="CV53">
        <v>0</v>
      </c>
      <c r="CW53">
        <v>0.92235900000000004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71.999585999999994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429.612596</v>
      </c>
      <c r="L54">
        <v>235.504547</v>
      </c>
      <c r="M54">
        <v>89.249346000000003</v>
      </c>
      <c r="N54">
        <v>114.442213</v>
      </c>
      <c r="O54">
        <v>119.87247000000001</v>
      </c>
      <c r="P54">
        <v>83.708439999999996</v>
      </c>
      <c r="Q54">
        <v>0</v>
      </c>
      <c r="R54">
        <v>41.158071999999997</v>
      </c>
      <c r="S54">
        <v>13.384712</v>
      </c>
      <c r="T54">
        <v>0</v>
      </c>
      <c r="U54">
        <v>335.22538500000002</v>
      </c>
      <c r="V54">
        <v>13.688549999999999</v>
      </c>
      <c r="W54">
        <v>42.629286</v>
      </c>
      <c r="X54">
        <v>139.84774999999999</v>
      </c>
      <c r="Y54">
        <v>0</v>
      </c>
      <c r="Z54">
        <v>6.2955800000000002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8.0038999999999998</v>
      </c>
      <c r="AG54">
        <v>40.921429000000003</v>
      </c>
      <c r="AH54">
        <v>0</v>
      </c>
      <c r="AI54">
        <v>0</v>
      </c>
      <c r="AJ54">
        <v>0</v>
      </c>
      <c r="AK54">
        <v>25.130628999999999</v>
      </c>
      <c r="AL54">
        <v>23.440560999999999</v>
      </c>
      <c r="AM54">
        <v>15.701123000000001</v>
      </c>
      <c r="AN54">
        <v>0.80903099999999994</v>
      </c>
      <c r="AO54">
        <v>0</v>
      </c>
      <c r="AP54">
        <v>0</v>
      </c>
      <c r="AQ54">
        <v>0</v>
      </c>
      <c r="AR54">
        <v>38.178086</v>
      </c>
      <c r="AS54">
        <v>29.720580000000002</v>
      </c>
      <c r="AT54">
        <v>14.405925999999999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71.919585999999981</v>
      </c>
      <c r="BA54">
        <f t="shared" si="1"/>
        <v>1932.8497979999995</v>
      </c>
      <c r="BD54">
        <v>7.39</v>
      </c>
      <c r="BE54">
        <v>1.87</v>
      </c>
      <c r="BF54">
        <v>2.16</v>
      </c>
      <c r="BG54">
        <v>1.77</v>
      </c>
      <c r="BH54">
        <v>5.98</v>
      </c>
      <c r="BI54">
        <v>1.31</v>
      </c>
      <c r="BJ54">
        <v>1.29</v>
      </c>
      <c r="BK54">
        <v>1.75</v>
      </c>
      <c r="BL54">
        <v>0.88</v>
      </c>
      <c r="BM54">
        <v>0.19</v>
      </c>
      <c r="BN54">
        <v>3.43</v>
      </c>
      <c r="BO54">
        <v>3.63</v>
      </c>
      <c r="BP54">
        <v>0.25</v>
      </c>
      <c r="BQ54">
        <v>1.94</v>
      </c>
      <c r="BR54">
        <v>2.1</v>
      </c>
      <c r="BS54">
        <v>1.58</v>
      </c>
      <c r="BT54">
        <v>0</v>
      </c>
      <c r="BU54">
        <v>0</v>
      </c>
      <c r="BV54">
        <v>1.9382680000000001</v>
      </c>
      <c r="BW54">
        <v>1.866409</v>
      </c>
      <c r="BX54">
        <v>1.8824719999999999</v>
      </c>
      <c r="BY54">
        <v>2.57795</v>
      </c>
      <c r="BZ54">
        <v>1.2752250000000001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5.1043409999999998</v>
      </c>
      <c r="CK54">
        <v>1.7965409999999999</v>
      </c>
      <c r="CL54">
        <v>1.8617429999999999</v>
      </c>
      <c r="CM54">
        <v>3.373329</v>
      </c>
      <c r="CN54">
        <v>3.402895</v>
      </c>
      <c r="CO54">
        <v>0</v>
      </c>
      <c r="CP54">
        <v>4.0903549999999997</v>
      </c>
      <c r="CQ54">
        <v>1.7014469999999999</v>
      </c>
      <c r="CR54">
        <v>0.81273300000000004</v>
      </c>
      <c r="CS54">
        <v>1.3170770000000001</v>
      </c>
      <c r="CT54">
        <v>0.47644199999999998</v>
      </c>
      <c r="CU54">
        <v>0</v>
      </c>
      <c r="CV54">
        <v>0</v>
      </c>
      <c r="CW54">
        <v>0.92235900000000004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71.919585999999981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359.82314600000001</v>
      </c>
      <c r="L55">
        <v>224.89559700000001</v>
      </c>
      <c r="M55">
        <v>89.249346000000003</v>
      </c>
      <c r="N55">
        <v>114.442213</v>
      </c>
      <c r="O55">
        <v>119.87247000000001</v>
      </c>
      <c r="P55">
        <v>66.435096000000001</v>
      </c>
      <c r="Q55">
        <v>0</v>
      </c>
      <c r="R55">
        <v>41.158071999999997</v>
      </c>
      <c r="S55">
        <v>6.7341490000000004</v>
      </c>
      <c r="T55">
        <v>0</v>
      </c>
      <c r="U55">
        <v>335.22538500000002</v>
      </c>
      <c r="V55">
        <v>13.688549999999999</v>
      </c>
      <c r="W55">
        <v>31.486547000000002</v>
      </c>
      <c r="X55">
        <v>103.5851</v>
      </c>
      <c r="Y55">
        <v>0</v>
      </c>
      <c r="Z55">
        <v>6.2955800000000002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8.0038999999999998</v>
      </c>
      <c r="AG55">
        <v>40.921429000000003</v>
      </c>
      <c r="AH55">
        <v>0</v>
      </c>
      <c r="AI55">
        <v>0</v>
      </c>
      <c r="AJ55">
        <v>0</v>
      </c>
      <c r="AK55">
        <v>25.130628999999999</v>
      </c>
      <c r="AL55">
        <v>23.440560999999999</v>
      </c>
      <c r="AM55">
        <v>15.701123000000001</v>
      </c>
      <c r="AN55">
        <v>0.80903099999999994</v>
      </c>
      <c r="AO55">
        <v>0</v>
      </c>
      <c r="AP55">
        <v>0</v>
      </c>
      <c r="AQ55">
        <v>0</v>
      </c>
      <c r="AR55">
        <v>31.815072000000001</v>
      </c>
      <c r="AS55">
        <v>23.259584</v>
      </c>
      <c r="AT55">
        <v>14.405925999999999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71.919585999999981</v>
      </c>
      <c r="BA55">
        <f t="shared" si="1"/>
        <v>1768.2980919999998</v>
      </c>
      <c r="BD55">
        <v>7.39</v>
      </c>
      <c r="BE55">
        <v>1.87</v>
      </c>
      <c r="BF55">
        <v>2.16</v>
      </c>
      <c r="BG55">
        <v>1.77</v>
      </c>
      <c r="BH55">
        <v>5.98</v>
      </c>
      <c r="BI55">
        <v>1.31</v>
      </c>
      <c r="BJ55">
        <v>1.29</v>
      </c>
      <c r="BK55">
        <v>1.75</v>
      </c>
      <c r="BL55">
        <v>0.88</v>
      </c>
      <c r="BM55">
        <v>0.19</v>
      </c>
      <c r="BN55">
        <v>3.43</v>
      </c>
      <c r="BO55">
        <v>3.63</v>
      </c>
      <c r="BP55">
        <v>0.25</v>
      </c>
      <c r="BQ55">
        <v>1.94</v>
      </c>
      <c r="BR55">
        <v>2.1</v>
      </c>
      <c r="BS55">
        <v>1.58</v>
      </c>
      <c r="BT55">
        <v>0</v>
      </c>
      <c r="BU55">
        <v>0</v>
      </c>
      <c r="BV55">
        <v>1.9382680000000001</v>
      </c>
      <c r="BW55">
        <v>1.866409</v>
      </c>
      <c r="BX55">
        <v>1.8824719999999999</v>
      </c>
      <c r="BY55">
        <v>2.57795</v>
      </c>
      <c r="BZ55">
        <v>1.2752250000000001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5.1043409999999998</v>
      </c>
      <c r="CK55">
        <v>1.7965409999999999</v>
      </c>
      <c r="CL55">
        <v>1.8617429999999999</v>
      </c>
      <c r="CM55">
        <v>3.373329</v>
      </c>
      <c r="CN55">
        <v>3.402895</v>
      </c>
      <c r="CO55">
        <v>0</v>
      </c>
      <c r="CP55">
        <v>4.0903549999999997</v>
      </c>
      <c r="CQ55">
        <v>1.7014469999999999</v>
      </c>
      <c r="CR55">
        <v>0.81273300000000004</v>
      </c>
      <c r="CS55">
        <v>1.3170770000000001</v>
      </c>
      <c r="CT55">
        <v>0.47644199999999998</v>
      </c>
      <c r="CU55">
        <v>0</v>
      </c>
      <c r="CV55">
        <v>0</v>
      </c>
      <c r="CW55">
        <v>0.92235900000000004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71.919585999999981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359.82052599999997</v>
      </c>
      <c r="L56">
        <v>224.89559700000001</v>
      </c>
      <c r="M56">
        <v>89.249346000000003</v>
      </c>
      <c r="N56">
        <v>114.442213</v>
      </c>
      <c r="O56">
        <v>119.87247000000001</v>
      </c>
      <c r="P56">
        <v>66.435096000000001</v>
      </c>
      <c r="Q56">
        <v>0</v>
      </c>
      <c r="R56">
        <v>28.862572</v>
      </c>
      <c r="S56">
        <v>6.2416910000000003</v>
      </c>
      <c r="T56">
        <v>0</v>
      </c>
      <c r="U56">
        <v>335.22538500000002</v>
      </c>
      <c r="V56">
        <v>9.4889030000000005</v>
      </c>
      <c r="W56">
        <v>31.486547000000002</v>
      </c>
      <c r="X56">
        <v>103.5851</v>
      </c>
      <c r="Y56">
        <v>0</v>
      </c>
      <c r="Z56">
        <v>6.2955800000000002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8.0038999999999998</v>
      </c>
      <c r="AG56">
        <v>40.921429000000003</v>
      </c>
      <c r="AH56">
        <v>0</v>
      </c>
      <c r="AI56">
        <v>0</v>
      </c>
      <c r="AJ56">
        <v>0</v>
      </c>
      <c r="AK56">
        <v>25.130628999999999</v>
      </c>
      <c r="AL56">
        <v>23.440560999999999</v>
      </c>
      <c r="AM56">
        <v>15.701123000000001</v>
      </c>
      <c r="AN56">
        <v>0.80903099999999994</v>
      </c>
      <c r="AO56">
        <v>0</v>
      </c>
      <c r="AP56">
        <v>0</v>
      </c>
      <c r="AQ56">
        <v>0</v>
      </c>
      <c r="AR56">
        <v>31.815072000000001</v>
      </c>
      <c r="AS56">
        <v>23.259584</v>
      </c>
      <c r="AT56">
        <v>14.405925999999999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71.919585999999981</v>
      </c>
      <c r="BA56">
        <f t="shared" si="1"/>
        <v>1751.3078669999998</v>
      </c>
      <c r="BD56">
        <v>7.39</v>
      </c>
      <c r="BE56">
        <v>1.87</v>
      </c>
      <c r="BF56">
        <v>2.16</v>
      </c>
      <c r="BG56">
        <v>1.77</v>
      </c>
      <c r="BH56">
        <v>5.98</v>
      </c>
      <c r="BI56">
        <v>1.31</v>
      </c>
      <c r="BJ56">
        <v>1.29</v>
      </c>
      <c r="BK56">
        <v>1.75</v>
      </c>
      <c r="BL56">
        <v>0.88</v>
      </c>
      <c r="BM56">
        <v>0.19</v>
      </c>
      <c r="BN56">
        <v>3.43</v>
      </c>
      <c r="BO56">
        <v>3.63</v>
      </c>
      <c r="BP56">
        <v>0.25</v>
      </c>
      <c r="BQ56">
        <v>1.94</v>
      </c>
      <c r="BR56">
        <v>2.1</v>
      </c>
      <c r="BS56">
        <v>1.58</v>
      </c>
      <c r="BT56">
        <v>0</v>
      </c>
      <c r="BU56">
        <v>0</v>
      </c>
      <c r="BV56">
        <v>1.9382680000000001</v>
      </c>
      <c r="BW56">
        <v>1.866409</v>
      </c>
      <c r="BX56">
        <v>1.8824719999999999</v>
      </c>
      <c r="BY56">
        <v>2.57795</v>
      </c>
      <c r="BZ56">
        <v>1.2752250000000001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5.1043409999999998</v>
      </c>
      <c r="CK56">
        <v>1.7965409999999999</v>
      </c>
      <c r="CL56">
        <v>1.8617429999999999</v>
      </c>
      <c r="CM56">
        <v>3.373329</v>
      </c>
      <c r="CN56">
        <v>3.402895</v>
      </c>
      <c r="CO56">
        <v>0</v>
      </c>
      <c r="CP56">
        <v>4.0903549999999997</v>
      </c>
      <c r="CQ56">
        <v>1.7014469999999999</v>
      </c>
      <c r="CR56">
        <v>0.81273300000000004</v>
      </c>
      <c r="CS56">
        <v>1.3170770000000001</v>
      </c>
      <c r="CT56">
        <v>0.47644199999999998</v>
      </c>
      <c r="CU56">
        <v>0</v>
      </c>
      <c r="CV56">
        <v>0</v>
      </c>
      <c r="CW56">
        <v>0.92235900000000004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71.919585999999981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359.82314600000001</v>
      </c>
      <c r="L57">
        <v>224.89559700000001</v>
      </c>
      <c r="M57">
        <v>89.249346000000003</v>
      </c>
      <c r="N57">
        <v>114.442213</v>
      </c>
      <c r="O57">
        <v>119.87247000000001</v>
      </c>
      <c r="P57">
        <v>66.435096000000001</v>
      </c>
      <c r="Q57">
        <v>0</v>
      </c>
      <c r="R57">
        <v>39.075172999999999</v>
      </c>
      <c r="S57">
        <v>6.2416910000000003</v>
      </c>
      <c r="T57">
        <v>0</v>
      </c>
      <c r="U57">
        <v>335.22538500000002</v>
      </c>
      <c r="V57">
        <v>13.688549999999999</v>
      </c>
      <c r="W57">
        <v>31.486547000000002</v>
      </c>
      <c r="X57">
        <v>103.5851</v>
      </c>
      <c r="Y57">
        <v>0</v>
      </c>
      <c r="Z57">
        <v>6.2955800000000002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8.0038999999999998</v>
      </c>
      <c r="AG57">
        <v>40.921429000000003</v>
      </c>
      <c r="AH57">
        <v>0</v>
      </c>
      <c r="AI57">
        <v>0</v>
      </c>
      <c r="AJ57">
        <v>0</v>
      </c>
      <c r="AK57">
        <v>25.130628999999999</v>
      </c>
      <c r="AL57">
        <v>23.440560999999999</v>
      </c>
      <c r="AM57">
        <v>15.701123000000001</v>
      </c>
      <c r="AN57">
        <v>0.80903099999999994</v>
      </c>
      <c r="AO57">
        <v>0</v>
      </c>
      <c r="AP57">
        <v>0</v>
      </c>
      <c r="AQ57">
        <v>0</v>
      </c>
      <c r="AR57">
        <v>31.815072000000001</v>
      </c>
      <c r="AS57">
        <v>20.675186</v>
      </c>
      <c r="AT57">
        <v>14.405925999999999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71.919585999999981</v>
      </c>
      <c r="BA57">
        <f t="shared" si="1"/>
        <v>1763.1383369999999</v>
      </c>
      <c r="BD57">
        <v>7.39</v>
      </c>
      <c r="BE57">
        <v>1.87</v>
      </c>
      <c r="BF57">
        <v>2.16</v>
      </c>
      <c r="BG57">
        <v>1.77</v>
      </c>
      <c r="BH57">
        <v>5.98</v>
      </c>
      <c r="BI57">
        <v>1.31</v>
      </c>
      <c r="BJ57">
        <v>1.29</v>
      </c>
      <c r="BK57">
        <v>1.75</v>
      </c>
      <c r="BL57">
        <v>0.88</v>
      </c>
      <c r="BM57">
        <v>0.19</v>
      </c>
      <c r="BN57">
        <v>3.43</v>
      </c>
      <c r="BO57">
        <v>3.63</v>
      </c>
      <c r="BP57">
        <v>0.25</v>
      </c>
      <c r="BQ57">
        <v>1.94</v>
      </c>
      <c r="BR57">
        <v>2.1</v>
      </c>
      <c r="BS57">
        <v>1.58</v>
      </c>
      <c r="BT57">
        <v>0</v>
      </c>
      <c r="BU57">
        <v>0</v>
      </c>
      <c r="BV57">
        <v>1.9382680000000001</v>
      </c>
      <c r="BW57">
        <v>1.866409</v>
      </c>
      <c r="BX57">
        <v>1.8824719999999999</v>
      </c>
      <c r="BY57">
        <v>2.57795</v>
      </c>
      <c r="BZ57">
        <v>1.2752250000000001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5.1043409999999998</v>
      </c>
      <c r="CK57">
        <v>1.7965409999999999</v>
      </c>
      <c r="CL57">
        <v>1.8617429999999999</v>
      </c>
      <c r="CM57">
        <v>3.373329</v>
      </c>
      <c r="CN57">
        <v>3.402895</v>
      </c>
      <c r="CO57">
        <v>0</v>
      </c>
      <c r="CP57">
        <v>4.0903549999999997</v>
      </c>
      <c r="CQ57">
        <v>1.7014469999999999</v>
      </c>
      <c r="CR57">
        <v>0.81273300000000004</v>
      </c>
      <c r="CS57">
        <v>1.3170770000000001</v>
      </c>
      <c r="CT57">
        <v>0.47644199999999998</v>
      </c>
      <c r="CU57">
        <v>0</v>
      </c>
      <c r="CV57">
        <v>0</v>
      </c>
      <c r="CW57">
        <v>0.92235900000000004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71.919585999999981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359.81956100000002</v>
      </c>
      <c r="L58">
        <v>225.84779700000001</v>
      </c>
      <c r="M58">
        <v>89.249346000000003</v>
      </c>
      <c r="N58">
        <v>114.442213</v>
      </c>
      <c r="O58">
        <v>119.87247000000001</v>
      </c>
      <c r="P58">
        <v>66.435096000000001</v>
      </c>
      <c r="Q58">
        <v>0</v>
      </c>
      <c r="R58">
        <v>41.158071999999997</v>
      </c>
      <c r="S58">
        <v>6.2416910000000003</v>
      </c>
      <c r="T58">
        <v>0</v>
      </c>
      <c r="U58">
        <v>335.22538500000002</v>
      </c>
      <c r="V58">
        <v>13.688549999999999</v>
      </c>
      <c r="W58">
        <v>31.486547000000002</v>
      </c>
      <c r="X58">
        <v>139.84774999999999</v>
      </c>
      <c r="Y58">
        <v>0</v>
      </c>
      <c r="Z58">
        <v>6.2955800000000002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8.0038999999999998</v>
      </c>
      <c r="AG58">
        <v>40.921429000000003</v>
      </c>
      <c r="AH58">
        <v>0</v>
      </c>
      <c r="AI58">
        <v>0</v>
      </c>
      <c r="AJ58">
        <v>0</v>
      </c>
      <c r="AK58">
        <v>25.130628999999999</v>
      </c>
      <c r="AL58">
        <v>23.440560999999999</v>
      </c>
      <c r="AM58">
        <v>15.701123000000001</v>
      </c>
      <c r="AN58">
        <v>0.80903099999999994</v>
      </c>
      <c r="AO58">
        <v>0</v>
      </c>
      <c r="AP58">
        <v>0</v>
      </c>
      <c r="AQ58">
        <v>12.238357000000001</v>
      </c>
      <c r="AR58">
        <v>31.815072000000001</v>
      </c>
      <c r="AS58">
        <v>20.675186</v>
      </c>
      <c r="AT58">
        <v>14.405925999999999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71.919585999999981</v>
      </c>
      <c r="BA58">
        <f t="shared" si="1"/>
        <v>1814.6708579999997</v>
      </c>
      <c r="BD58">
        <v>7.39</v>
      </c>
      <c r="BE58">
        <v>1.87</v>
      </c>
      <c r="BF58">
        <v>2.16</v>
      </c>
      <c r="BG58">
        <v>1.77</v>
      </c>
      <c r="BH58">
        <v>5.98</v>
      </c>
      <c r="BI58">
        <v>1.31</v>
      </c>
      <c r="BJ58">
        <v>1.29</v>
      </c>
      <c r="BK58">
        <v>1.75</v>
      </c>
      <c r="BL58">
        <v>0.88</v>
      </c>
      <c r="BM58">
        <v>0.19</v>
      </c>
      <c r="BN58">
        <v>3.43</v>
      </c>
      <c r="BO58">
        <v>3.63</v>
      </c>
      <c r="BP58">
        <v>0.25</v>
      </c>
      <c r="BQ58">
        <v>1.94</v>
      </c>
      <c r="BR58">
        <v>2.1</v>
      </c>
      <c r="BS58">
        <v>1.58</v>
      </c>
      <c r="BT58">
        <v>0</v>
      </c>
      <c r="BU58">
        <v>0</v>
      </c>
      <c r="BV58">
        <v>1.9382680000000001</v>
      </c>
      <c r="BW58">
        <v>1.866409</v>
      </c>
      <c r="BX58">
        <v>1.8824719999999999</v>
      </c>
      <c r="BY58">
        <v>2.57795</v>
      </c>
      <c r="BZ58">
        <v>1.2752250000000001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5.1043409999999998</v>
      </c>
      <c r="CK58">
        <v>1.7965409999999999</v>
      </c>
      <c r="CL58">
        <v>1.8617429999999999</v>
      </c>
      <c r="CM58">
        <v>3.373329</v>
      </c>
      <c r="CN58">
        <v>3.402895</v>
      </c>
      <c r="CO58">
        <v>0</v>
      </c>
      <c r="CP58">
        <v>4.0903549999999997</v>
      </c>
      <c r="CQ58">
        <v>1.7014469999999999</v>
      </c>
      <c r="CR58">
        <v>0.81273300000000004</v>
      </c>
      <c r="CS58">
        <v>1.3170770000000001</v>
      </c>
      <c r="CT58">
        <v>0.47644199999999998</v>
      </c>
      <c r="CU58">
        <v>0</v>
      </c>
      <c r="CV58">
        <v>0</v>
      </c>
      <c r="CW58">
        <v>0.92235900000000004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71.919585999999981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359.09679199999999</v>
      </c>
      <c r="L59">
        <v>222.97358199999999</v>
      </c>
      <c r="M59">
        <v>89.249346000000003</v>
      </c>
      <c r="N59">
        <v>114.442213</v>
      </c>
      <c r="O59">
        <v>119.87247000000001</v>
      </c>
      <c r="P59">
        <v>66.435096000000001</v>
      </c>
      <c r="Q59">
        <v>0</v>
      </c>
      <c r="R59">
        <v>41.158071999999997</v>
      </c>
      <c r="S59">
        <v>6.2416910000000003</v>
      </c>
      <c r="T59">
        <v>0</v>
      </c>
      <c r="U59">
        <v>335.22538500000002</v>
      </c>
      <c r="V59">
        <v>13.688549999999999</v>
      </c>
      <c r="W59">
        <v>42.629286</v>
      </c>
      <c r="X59">
        <v>139.84774999999999</v>
      </c>
      <c r="Y59">
        <v>0</v>
      </c>
      <c r="Z59">
        <v>12.591161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8.0038999999999998</v>
      </c>
      <c r="AG59">
        <v>40.921429000000003</v>
      </c>
      <c r="AH59">
        <v>0</v>
      </c>
      <c r="AI59">
        <v>0</v>
      </c>
      <c r="AJ59">
        <v>0</v>
      </c>
      <c r="AK59">
        <v>25.130628999999999</v>
      </c>
      <c r="AL59">
        <v>23.440560999999999</v>
      </c>
      <c r="AM59">
        <v>15.701123000000001</v>
      </c>
      <c r="AN59">
        <v>0.80903099999999994</v>
      </c>
      <c r="AO59">
        <v>0</v>
      </c>
      <c r="AP59">
        <v>0</v>
      </c>
      <c r="AQ59">
        <v>24.603535999999998</v>
      </c>
      <c r="AR59">
        <v>39.238588999999997</v>
      </c>
      <c r="AS59">
        <v>20.675186</v>
      </c>
      <c r="AT59">
        <v>14.405925999999999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71.919585999999981</v>
      </c>
      <c r="BA59">
        <f t="shared" si="1"/>
        <v>1848.30089</v>
      </c>
      <c r="BD59">
        <v>7.39</v>
      </c>
      <c r="BE59">
        <v>1.87</v>
      </c>
      <c r="BF59">
        <v>2.16</v>
      </c>
      <c r="BG59">
        <v>1.77</v>
      </c>
      <c r="BH59">
        <v>5.98</v>
      </c>
      <c r="BI59">
        <v>1.31</v>
      </c>
      <c r="BJ59">
        <v>1.29</v>
      </c>
      <c r="BK59">
        <v>1.75</v>
      </c>
      <c r="BL59">
        <v>0.88</v>
      </c>
      <c r="BM59">
        <v>0.19</v>
      </c>
      <c r="BN59">
        <v>3.43</v>
      </c>
      <c r="BO59">
        <v>3.63</v>
      </c>
      <c r="BP59">
        <v>0.25</v>
      </c>
      <c r="BQ59">
        <v>1.94</v>
      </c>
      <c r="BR59">
        <v>2.1</v>
      </c>
      <c r="BS59">
        <v>1.58</v>
      </c>
      <c r="BT59">
        <v>0</v>
      </c>
      <c r="BU59">
        <v>0</v>
      </c>
      <c r="BV59">
        <v>1.9382680000000001</v>
      </c>
      <c r="BW59">
        <v>1.866409</v>
      </c>
      <c r="BX59">
        <v>1.8824719999999999</v>
      </c>
      <c r="BY59">
        <v>2.57795</v>
      </c>
      <c r="BZ59">
        <v>1.2752250000000001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5.1043409999999998</v>
      </c>
      <c r="CK59">
        <v>1.7965409999999999</v>
      </c>
      <c r="CL59">
        <v>1.8617429999999999</v>
      </c>
      <c r="CM59">
        <v>3.373329</v>
      </c>
      <c r="CN59">
        <v>3.402895</v>
      </c>
      <c r="CO59">
        <v>0</v>
      </c>
      <c r="CP59">
        <v>4.0903549999999997</v>
      </c>
      <c r="CQ59">
        <v>1.7014469999999999</v>
      </c>
      <c r="CR59">
        <v>0.81273300000000004</v>
      </c>
      <c r="CS59">
        <v>1.3170770000000001</v>
      </c>
      <c r="CT59">
        <v>0.47644199999999998</v>
      </c>
      <c r="CU59">
        <v>0</v>
      </c>
      <c r="CV59">
        <v>0</v>
      </c>
      <c r="CW59">
        <v>0.92235900000000004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71.919585999999981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359.15502800000002</v>
      </c>
      <c r="L60">
        <v>222.97358199999999</v>
      </c>
      <c r="M60">
        <v>89.249346000000003</v>
      </c>
      <c r="N60">
        <v>114.442213</v>
      </c>
      <c r="O60">
        <v>119.87247000000001</v>
      </c>
      <c r="P60">
        <v>66.435096000000001</v>
      </c>
      <c r="Q60">
        <v>0</v>
      </c>
      <c r="R60">
        <v>41.158071999999997</v>
      </c>
      <c r="S60">
        <v>6.2416910000000003</v>
      </c>
      <c r="T60">
        <v>0</v>
      </c>
      <c r="U60">
        <v>335.22538500000002</v>
      </c>
      <c r="V60">
        <v>13.688549999999999</v>
      </c>
      <c r="W60">
        <v>42.629286</v>
      </c>
      <c r="X60">
        <v>139.84774999999999</v>
      </c>
      <c r="Y60">
        <v>0</v>
      </c>
      <c r="Z60">
        <v>12.591161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8.0038999999999998</v>
      </c>
      <c r="AG60">
        <v>40.921429000000003</v>
      </c>
      <c r="AH60">
        <v>0</v>
      </c>
      <c r="AI60">
        <v>0</v>
      </c>
      <c r="AJ60">
        <v>0</v>
      </c>
      <c r="AK60">
        <v>25.130628999999999</v>
      </c>
      <c r="AL60">
        <v>23.440560999999999</v>
      </c>
      <c r="AM60">
        <v>15.701123000000001</v>
      </c>
      <c r="AN60">
        <v>0.80903099999999994</v>
      </c>
      <c r="AO60">
        <v>0</v>
      </c>
      <c r="AP60">
        <v>0</v>
      </c>
      <c r="AQ60">
        <v>36.524836999999998</v>
      </c>
      <c r="AR60">
        <v>39.238588999999997</v>
      </c>
      <c r="AS60">
        <v>20.675186</v>
      </c>
      <c r="AT60">
        <v>14.405925999999999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71.919585999999981</v>
      </c>
      <c r="BA60">
        <f t="shared" si="1"/>
        <v>1860.2804269999999</v>
      </c>
      <c r="BD60">
        <v>7.39</v>
      </c>
      <c r="BE60">
        <v>1.87</v>
      </c>
      <c r="BF60">
        <v>2.16</v>
      </c>
      <c r="BG60">
        <v>1.77</v>
      </c>
      <c r="BH60">
        <v>5.98</v>
      </c>
      <c r="BI60">
        <v>1.31</v>
      </c>
      <c r="BJ60">
        <v>1.29</v>
      </c>
      <c r="BK60">
        <v>1.75</v>
      </c>
      <c r="BL60">
        <v>0.88</v>
      </c>
      <c r="BM60">
        <v>0.19</v>
      </c>
      <c r="BN60">
        <v>3.43</v>
      </c>
      <c r="BO60">
        <v>3.63</v>
      </c>
      <c r="BP60">
        <v>0.25</v>
      </c>
      <c r="BQ60">
        <v>1.94</v>
      </c>
      <c r="BR60">
        <v>2.1</v>
      </c>
      <c r="BS60">
        <v>1.58</v>
      </c>
      <c r="BT60">
        <v>0</v>
      </c>
      <c r="BU60">
        <v>0</v>
      </c>
      <c r="BV60">
        <v>1.9382680000000001</v>
      </c>
      <c r="BW60">
        <v>1.866409</v>
      </c>
      <c r="BX60">
        <v>1.8824719999999999</v>
      </c>
      <c r="BY60">
        <v>2.57795</v>
      </c>
      <c r="BZ60">
        <v>1.2752250000000001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5.1043409999999998</v>
      </c>
      <c r="CK60">
        <v>1.7965409999999999</v>
      </c>
      <c r="CL60">
        <v>1.8617429999999999</v>
      </c>
      <c r="CM60">
        <v>3.373329</v>
      </c>
      <c r="CN60">
        <v>3.402895</v>
      </c>
      <c r="CO60">
        <v>0</v>
      </c>
      <c r="CP60">
        <v>4.0903549999999997</v>
      </c>
      <c r="CQ60">
        <v>1.7014469999999999</v>
      </c>
      <c r="CR60">
        <v>0.81273300000000004</v>
      </c>
      <c r="CS60">
        <v>1.3170770000000001</v>
      </c>
      <c r="CT60">
        <v>0.47644199999999998</v>
      </c>
      <c r="CU60">
        <v>0</v>
      </c>
      <c r="CV60">
        <v>0</v>
      </c>
      <c r="CW60">
        <v>0.92235900000000004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71.919585999999981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360.29522500000002</v>
      </c>
      <c r="L61">
        <v>231.127949</v>
      </c>
      <c r="M61">
        <v>89.249346000000003</v>
      </c>
      <c r="N61">
        <v>114.442213</v>
      </c>
      <c r="O61">
        <v>119.87247000000001</v>
      </c>
      <c r="P61">
        <v>66.435096000000001</v>
      </c>
      <c r="Q61">
        <v>0</v>
      </c>
      <c r="R61">
        <v>41.158071999999997</v>
      </c>
      <c r="S61">
        <v>13.920726999999999</v>
      </c>
      <c r="T61">
        <v>0</v>
      </c>
      <c r="U61">
        <v>335.22538500000002</v>
      </c>
      <c r="V61">
        <v>13.688549999999999</v>
      </c>
      <c r="W61">
        <v>42.629286</v>
      </c>
      <c r="X61">
        <v>139.84774999999999</v>
      </c>
      <c r="Y61">
        <v>0</v>
      </c>
      <c r="Z61">
        <v>12.591161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8.0038999999999998</v>
      </c>
      <c r="AG61">
        <v>40.921429000000003</v>
      </c>
      <c r="AH61">
        <v>0</v>
      </c>
      <c r="AI61">
        <v>0</v>
      </c>
      <c r="AJ61">
        <v>0</v>
      </c>
      <c r="AK61">
        <v>25.130628999999999</v>
      </c>
      <c r="AL61">
        <v>23.440560999999999</v>
      </c>
      <c r="AM61">
        <v>15.701123000000001</v>
      </c>
      <c r="AN61">
        <v>0.80903099999999994</v>
      </c>
      <c r="AO61">
        <v>0</v>
      </c>
      <c r="AP61">
        <v>0</v>
      </c>
      <c r="AQ61">
        <v>36.524836999999998</v>
      </c>
      <c r="AR61">
        <v>39.238588999999997</v>
      </c>
      <c r="AS61">
        <v>20.675186</v>
      </c>
      <c r="AT61">
        <v>14.405925999999999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71.919585999999981</v>
      </c>
      <c r="BA61">
        <f t="shared" si="1"/>
        <v>1877.254027</v>
      </c>
      <c r="BD61">
        <v>7.39</v>
      </c>
      <c r="BE61">
        <v>1.87</v>
      </c>
      <c r="BF61">
        <v>2.16</v>
      </c>
      <c r="BG61">
        <v>1.77</v>
      </c>
      <c r="BH61">
        <v>5.98</v>
      </c>
      <c r="BI61">
        <v>1.31</v>
      </c>
      <c r="BJ61">
        <v>1.29</v>
      </c>
      <c r="BK61">
        <v>1.75</v>
      </c>
      <c r="BL61">
        <v>0.88</v>
      </c>
      <c r="BM61">
        <v>0.19</v>
      </c>
      <c r="BN61">
        <v>3.43</v>
      </c>
      <c r="BO61">
        <v>3.63</v>
      </c>
      <c r="BP61">
        <v>0.25</v>
      </c>
      <c r="BQ61">
        <v>1.94</v>
      </c>
      <c r="BR61">
        <v>2.1</v>
      </c>
      <c r="BS61">
        <v>1.58</v>
      </c>
      <c r="BT61">
        <v>0</v>
      </c>
      <c r="BU61">
        <v>0</v>
      </c>
      <c r="BV61">
        <v>1.9382680000000001</v>
      </c>
      <c r="BW61">
        <v>1.866409</v>
      </c>
      <c r="BX61">
        <v>1.8824719999999999</v>
      </c>
      <c r="BY61">
        <v>2.57795</v>
      </c>
      <c r="BZ61">
        <v>1.2752250000000001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5.1043409999999998</v>
      </c>
      <c r="CK61">
        <v>1.7965409999999999</v>
      </c>
      <c r="CL61">
        <v>1.8617429999999999</v>
      </c>
      <c r="CM61">
        <v>3.373329</v>
      </c>
      <c r="CN61">
        <v>3.402895</v>
      </c>
      <c r="CO61">
        <v>0</v>
      </c>
      <c r="CP61">
        <v>4.0903549999999997</v>
      </c>
      <c r="CQ61">
        <v>1.7014469999999999</v>
      </c>
      <c r="CR61">
        <v>0.81273300000000004</v>
      </c>
      <c r="CS61">
        <v>1.3170770000000001</v>
      </c>
      <c r="CT61">
        <v>0.47644199999999998</v>
      </c>
      <c r="CU61">
        <v>0</v>
      </c>
      <c r="CV61">
        <v>0</v>
      </c>
      <c r="CW61">
        <v>0.92235900000000004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71.919585999999981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359.665569</v>
      </c>
      <c r="L62">
        <v>240.733949</v>
      </c>
      <c r="M62">
        <v>89.249346000000003</v>
      </c>
      <c r="N62">
        <v>114.442213</v>
      </c>
      <c r="O62">
        <v>119.87247000000001</v>
      </c>
      <c r="P62">
        <v>66.435096000000001</v>
      </c>
      <c r="Q62">
        <v>0</v>
      </c>
      <c r="R62">
        <v>41.158071999999997</v>
      </c>
      <c r="S62">
        <v>21.063749000000001</v>
      </c>
      <c r="T62">
        <v>0</v>
      </c>
      <c r="U62">
        <v>335.22538500000002</v>
      </c>
      <c r="V62">
        <v>13.688549999999999</v>
      </c>
      <c r="W62">
        <v>42.629286</v>
      </c>
      <c r="X62">
        <v>139.84774999999999</v>
      </c>
      <c r="Y62">
        <v>0</v>
      </c>
      <c r="Z62">
        <v>12.591161</v>
      </c>
      <c r="AA62">
        <v>13.495815</v>
      </c>
      <c r="AB62">
        <v>0</v>
      </c>
      <c r="AC62">
        <v>0</v>
      </c>
      <c r="AD62">
        <v>0</v>
      </c>
      <c r="AE62">
        <v>0</v>
      </c>
      <c r="AF62">
        <v>8.0038999999999998</v>
      </c>
      <c r="AG62">
        <v>40.921429000000003</v>
      </c>
      <c r="AH62">
        <v>0</v>
      </c>
      <c r="AI62">
        <v>0</v>
      </c>
      <c r="AJ62">
        <v>0</v>
      </c>
      <c r="AK62">
        <v>25.130628999999999</v>
      </c>
      <c r="AL62">
        <v>23.440560999999999</v>
      </c>
      <c r="AM62">
        <v>15.701123000000001</v>
      </c>
      <c r="AN62">
        <v>0.80903099999999994</v>
      </c>
      <c r="AO62">
        <v>0</v>
      </c>
      <c r="AP62">
        <v>0</v>
      </c>
      <c r="AQ62">
        <v>36.524836999999998</v>
      </c>
      <c r="AR62">
        <v>39.238588999999997</v>
      </c>
      <c r="AS62">
        <v>20.675186</v>
      </c>
      <c r="AT62">
        <v>14.405925999999999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71.869585999999984</v>
      </c>
      <c r="BA62">
        <f t="shared" si="1"/>
        <v>1906.8192079999999</v>
      </c>
      <c r="BD62">
        <v>7.39</v>
      </c>
      <c r="BE62">
        <v>1.87</v>
      </c>
      <c r="BF62">
        <v>2.16</v>
      </c>
      <c r="BG62">
        <v>1.77</v>
      </c>
      <c r="BH62">
        <v>5.98</v>
      </c>
      <c r="BI62">
        <v>1.28</v>
      </c>
      <c r="BJ62">
        <v>1.27</v>
      </c>
      <c r="BK62">
        <v>1.75</v>
      </c>
      <c r="BL62">
        <v>0.88</v>
      </c>
      <c r="BM62">
        <v>0.19</v>
      </c>
      <c r="BN62">
        <v>3.43</v>
      </c>
      <c r="BO62">
        <v>3.63</v>
      </c>
      <c r="BP62">
        <v>0.25</v>
      </c>
      <c r="BQ62">
        <v>1.94</v>
      </c>
      <c r="BR62">
        <v>2.1</v>
      </c>
      <c r="BS62">
        <v>1.58</v>
      </c>
      <c r="BT62">
        <v>0</v>
      </c>
      <c r="BU62">
        <v>0</v>
      </c>
      <c r="BV62">
        <v>1.9382680000000001</v>
      </c>
      <c r="BW62">
        <v>1.866409</v>
      </c>
      <c r="BX62">
        <v>1.8824719999999999</v>
      </c>
      <c r="BY62">
        <v>2.57795</v>
      </c>
      <c r="BZ62">
        <v>1.2752250000000001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5.1043409999999998</v>
      </c>
      <c r="CK62">
        <v>1.7965409999999999</v>
      </c>
      <c r="CL62">
        <v>1.8617429999999999</v>
      </c>
      <c r="CM62">
        <v>3.373329</v>
      </c>
      <c r="CN62">
        <v>3.402895</v>
      </c>
      <c r="CO62">
        <v>0</v>
      </c>
      <c r="CP62">
        <v>4.0903549999999997</v>
      </c>
      <c r="CQ62">
        <v>1.7014469999999999</v>
      </c>
      <c r="CR62">
        <v>0.81273300000000004</v>
      </c>
      <c r="CS62">
        <v>1.3170770000000001</v>
      </c>
      <c r="CT62">
        <v>0.47644199999999998</v>
      </c>
      <c r="CU62">
        <v>0</v>
      </c>
      <c r="CV62">
        <v>0</v>
      </c>
      <c r="CW62">
        <v>0.92235900000000004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71.869585999999984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360.03750700000001</v>
      </c>
      <c r="L63">
        <v>250.33994899999999</v>
      </c>
      <c r="M63">
        <v>89.249346000000003</v>
      </c>
      <c r="N63">
        <v>114.442213</v>
      </c>
      <c r="O63">
        <v>119.87247000000001</v>
      </c>
      <c r="P63">
        <v>66.435096000000001</v>
      </c>
      <c r="Q63">
        <v>0</v>
      </c>
      <c r="R63">
        <v>41.158071999999997</v>
      </c>
      <c r="S63">
        <v>21.063749000000001</v>
      </c>
      <c r="T63">
        <v>0</v>
      </c>
      <c r="U63">
        <v>335.22538500000002</v>
      </c>
      <c r="V63">
        <v>13.688549999999999</v>
      </c>
      <c r="W63">
        <v>42.629286</v>
      </c>
      <c r="X63">
        <v>139.84774999999999</v>
      </c>
      <c r="Y63">
        <v>0</v>
      </c>
      <c r="Z63">
        <v>12.591161</v>
      </c>
      <c r="AA63">
        <v>13.495815</v>
      </c>
      <c r="AB63">
        <v>0</v>
      </c>
      <c r="AC63">
        <v>0</v>
      </c>
      <c r="AD63">
        <v>0</v>
      </c>
      <c r="AE63">
        <v>0</v>
      </c>
      <c r="AF63">
        <v>8.0038999999999998</v>
      </c>
      <c r="AG63">
        <v>40.921429000000003</v>
      </c>
      <c r="AH63">
        <v>0</v>
      </c>
      <c r="AI63">
        <v>0</v>
      </c>
      <c r="AJ63">
        <v>0</v>
      </c>
      <c r="AK63">
        <v>25.130628999999999</v>
      </c>
      <c r="AL63">
        <v>12.278389000000001</v>
      </c>
      <c r="AM63">
        <v>15.701123000000001</v>
      </c>
      <c r="AN63">
        <v>0.80903099999999994</v>
      </c>
      <c r="AO63">
        <v>0</v>
      </c>
      <c r="AP63">
        <v>0</v>
      </c>
      <c r="AQ63">
        <v>36.524836999999998</v>
      </c>
      <c r="AR63">
        <v>39.238588999999997</v>
      </c>
      <c r="AS63">
        <v>20.675186</v>
      </c>
      <c r="AT63">
        <v>14.405925999999999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71.489585999999989</v>
      </c>
      <c r="BA63">
        <f t="shared" si="1"/>
        <v>1905.2549739999999</v>
      </c>
      <c r="BD63">
        <v>7.39</v>
      </c>
      <c r="BE63">
        <v>1.87</v>
      </c>
      <c r="BF63">
        <v>2.16</v>
      </c>
      <c r="BG63">
        <v>1.77</v>
      </c>
      <c r="BH63">
        <v>5.98</v>
      </c>
      <c r="BI63">
        <v>1.28</v>
      </c>
      <c r="BJ63">
        <v>1.27</v>
      </c>
      <c r="BK63">
        <v>1.75</v>
      </c>
      <c r="BL63">
        <v>0.88</v>
      </c>
      <c r="BM63">
        <v>0.19</v>
      </c>
      <c r="BN63">
        <v>3.05</v>
      </c>
      <c r="BO63">
        <v>3.63</v>
      </c>
      <c r="BP63">
        <v>0.25</v>
      </c>
      <c r="BQ63">
        <v>1.94</v>
      </c>
      <c r="BR63">
        <v>2.1</v>
      </c>
      <c r="BS63">
        <v>1.58</v>
      </c>
      <c r="BT63">
        <v>0</v>
      </c>
      <c r="BU63">
        <v>0</v>
      </c>
      <c r="BV63">
        <v>1.9382680000000001</v>
      </c>
      <c r="BW63">
        <v>1.866409</v>
      </c>
      <c r="BX63">
        <v>1.8824719999999999</v>
      </c>
      <c r="BY63">
        <v>2.57795</v>
      </c>
      <c r="BZ63">
        <v>1.2752250000000001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5.1043409999999998</v>
      </c>
      <c r="CK63">
        <v>1.7965409999999999</v>
      </c>
      <c r="CL63">
        <v>1.8617429999999999</v>
      </c>
      <c r="CM63">
        <v>3.373329</v>
      </c>
      <c r="CN63">
        <v>3.402895</v>
      </c>
      <c r="CO63">
        <v>0</v>
      </c>
      <c r="CP63">
        <v>4.0903549999999997</v>
      </c>
      <c r="CQ63">
        <v>1.7014469999999999</v>
      </c>
      <c r="CR63">
        <v>0.81273300000000004</v>
      </c>
      <c r="CS63">
        <v>1.3170770000000001</v>
      </c>
      <c r="CT63">
        <v>0.47644199999999998</v>
      </c>
      <c r="CU63">
        <v>0</v>
      </c>
      <c r="CV63">
        <v>0</v>
      </c>
      <c r="CW63">
        <v>0.92235900000000004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71.489585999999989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364.63175200000001</v>
      </c>
      <c r="L64">
        <v>291.56890099999998</v>
      </c>
      <c r="M64">
        <v>89.249346000000003</v>
      </c>
      <c r="N64">
        <v>114.442213</v>
      </c>
      <c r="O64">
        <v>119.87247000000001</v>
      </c>
      <c r="P64">
        <v>66.435096000000001</v>
      </c>
      <c r="Q64">
        <v>0</v>
      </c>
      <c r="R64">
        <v>41.158071999999997</v>
      </c>
      <c r="S64">
        <v>21.063749000000001</v>
      </c>
      <c r="T64">
        <v>0</v>
      </c>
      <c r="U64">
        <v>335.22538500000002</v>
      </c>
      <c r="V64">
        <v>13.688549999999999</v>
      </c>
      <c r="W64">
        <v>42.629286</v>
      </c>
      <c r="X64">
        <v>139.84774999999999</v>
      </c>
      <c r="Y64">
        <v>0</v>
      </c>
      <c r="Z64">
        <v>12.591161</v>
      </c>
      <c r="AA64">
        <v>13.495815</v>
      </c>
      <c r="AB64">
        <v>0</v>
      </c>
      <c r="AC64">
        <v>0</v>
      </c>
      <c r="AD64">
        <v>0</v>
      </c>
      <c r="AE64">
        <v>0</v>
      </c>
      <c r="AF64">
        <v>8.0038999999999998</v>
      </c>
      <c r="AG64">
        <v>40.921429000000003</v>
      </c>
      <c r="AH64">
        <v>0</v>
      </c>
      <c r="AI64">
        <v>0</v>
      </c>
      <c r="AJ64">
        <v>0</v>
      </c>
      <c r="AK64">
        <v>25.130628999999999</v>
      </c>
      <c r="AL64">
        <v>12.278389000000001</v>
      </c>
      <c r="AM64">
        <v>15.701123000000001</v>
      </c>
      <c r="AN64">
        <v>0.80903099999999994</v>
      </c>
      <c r="AO64">
        <v>0</v>
      </c>
      <c r="AP64">
        <v>0</v>
      </c>
      <c r="AQ64">
        <v>36.524836999999998</v>
      </c>
      <c r="AR64">
        <v>39.238588999999997</v>
      </c>
      <c r="AS64">
        <v>20.675186</v>
      </c>
      <c r="AT64">
        <v>14.405925999999999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71.489585999999989</v>
      </c>
      <c r="BA64">
        <f t="shared" si="1"/>
        <v>1951.0781709999997</v>
      </c>
      <c r="BD64">
        <v>7.39</v>
      </c>
      <c r="BE64">
        <v>1.87</v>
      </c>
      <c r="BF64">
        <v>2.16</v>
      </c>
      <c r="BG64">
        <v>1.77</v>
      </c>
      <c r="BH64">
        <v>5.98</v>
      </c>
      <c r="BI64">
        <v>1.28</v>
      </c>
      <c r="BJ64">
        <v>1.27</v>
      </c>
      <c r="BK64">
        <v>1.75</v>
      </c>
      <c r="BL64">
        <v>0.88</v>
      </c>
      <c r="BM64">
        <v>0.19</v>
      </c>
      <c r="BN64">
        <v>3.05</v>
      </c>
      <c r="BO64">
        <v>3.63</v>
      </c>
      <c r="BP64">
        <v>0.25</v>
      </c>
      <c r="BQ64">
        <v>1.94</v>
      </c>
      <c r="BR64">
        <v>2.1</v>
      </c>
      <c r="BS64">
        <v>1.58</v>
      </c>
      <c r="BT64">
        <v>0</v>
      </c>
      <c r="BU64">
        <v>0</v>
      </c>
      <c r="BV64">
        <v>1.9382680000000001</v>
      </c>
      <c r="BW64">
        <v>1.866409</v>
      </c>
      <c r="BX64">
        <v>1.8824719999999999</v>
      </c>
      <c r="BY64">
        <v>2.57795</v>
      </c>
      <c r="BZ64">
        <v>1.2752250000000001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5.1043409999999998</v>
      </c>
      <c r="CK64">
        <v>1.7965409999999999</v>
      </c>
      <c r="CL64">
        <v>1.8617429999999999</v>
      </c>
      <c r="CM64">
        <v>3.373329</v>
      </c>
      <c r="CN64">
        <v>3.402895</v>
      </c>
      <c r="CO64">
        <v>0</v>
      </c>
      <c r="CP64">
        <v>4.0903549999999997</v>
      </c>
      <c r="CQ64">
        <v>1.7014469999999999</v>
      </c>
      <c r="CR64">
        <v>0.81273300000000004</v>
      </c>
      <c r="CS64">
        <v>1.3170770000000001</v>
      </c>
      <c r="CT64">
        <v>0.47644199999999998</v>
      </c>
      <c r="CU64">
        <v>0</v>
      </c>
      <c r="CV64">
        <v>0</v>
      </c>
      <c r="CW64">
        <v>0.92235900000000004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71.489585999999989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447.60838000000001</v>
      </c>
      <c r="L65">
        <v>304.22000300000002</v>
      </c>
      <c r="M65">
        <v>89.249346000000003</v>
      </c>
      <c r="N65">
        <v>114.442213</v>
      </c>
      <c r="O65">
        <v>119.87247000000001</v>
      </c>
      <c r="P65">
        <v>66.435096000000001</v>
      </c>
      <c r="Q65">
        <v>0</v>
      </c>
      <c r="R65">
        <v>41.158071999999997</v>
      </c>
      <c r="S65">
        <v>21.063749000000001</v>
      </c>
      <c r="T65">
        <v>0</v>
      </c>
      <c r="U65">
        <v>335.22538500000002</v>
      </c>
      <c r="V65">
        <v>13.688549999999999</v>
      </c>
      <c r="W65">
        <v>42.629286</v>
      </c>
      <c r="X65">
        <v>139.84774999999999</v>
      </c>
      <c r="Y65">
        <v>0</v>
      </c>
      <c r="Z65">
        <v>12.591161</v>
      </c>
      <c r="AA65">
        <v>13.495815</v>
      </c>
      <c r="AB65">
        <v>0</v>
      </c>
      <c r="AC65">
        <v>0</v>
      </c>
      <c r="AD65">
        <v>0</v>
      </c>
      <c r="AE65">
        <v>0</v>
      </c>
      <c r="AF65">
        <v>8.0038999999999998</v>
      </c>
      <c r="AG65">
        <v>40.921429000000003</v>
      </c>
      <c r="AH65">
        <v>0</v>
      </c>
      <c r="AI65">
        <v>0</v>
      </c>
      <c r="AJ65">
        <v>0</v>
      </c>
      <c r="AK65">
        <v>25.130628999999999</v>
      </c>
      <c r="AL65">
        <v>12.278389000000001</v>
      </c>
      <c r="AM65">
        <v>15.701123000000001</v>
      </c>
      <c r="AN65">
        <v>0.80903099999999994</v>
      </c>
      <c r="AO65">
        <v>0</v>
      </c>
      <c r="AP65">
        <v>0</v>
      </c>
      <c r="AQ65">
        <v>36.524836999999998</v>
      </c>
      <c r="AR65">
        <v>39.238588999999997</v>
      </c>
      <c r="AS65">
        <v>20.675186</v>
      </c>
      <c r="AT65">
        <v>14.405925999999999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71.529585999999995</v>
      </c>
      <c r="BA65">
        <f t="shared" si="1"/>
        <v>2046.7459009999998</v>
      </c>
      <c r="BD65">
        <v>7.39</v>
      </c>
      <c r="BE65">
        <v>1.87</v>
      </c>
      <c r="BF65">
        <v>2.16</v>
      </c>
      <c r="BG65">
        <v>1.77</v>
      </c>
      <c r="BH65">
        <v>5.98</v>
      </c>
      <c r="BI65">
        <v>1.28</v>
      </c>
      <c r="BJ65">
        <v>1.27</v>
      </c>
      <c r="BK65">
        <v>1.79</v>
      </c>
      <c r="BL65">
        <v>0.88</v>
      </c>
      <c r="BM65">
        <v>0.19</v>
      </c>
      <c r="BN65">
        <v>3.05</v>
      </c>
      <c r="BO65">
        <v>3.63</v>
      </c>
      <c r="BP65">
        <v>0.25</v>
      </c>
      <c r="BQ65">
        <v>1.94</v>
      </c>
      <c r="BR65">
        <v>2.1</v>
      </c>
      <c r="BS65">
        <v>1.58</v>
      </c>
      <c r="BT65">
        <v>0</v>
      </c>
      <c r="BU65">
        <v>0</v>
      </c>
      <c r="BV65">
        <v>1.9382680000000001</v>
      </c>
      <c r="BW65">
        <v>1.866409</v>
      </c>
      <c r="BX65">
        <v>1.8824719999999999</v>
      </c>
      <c r="BY65">
        <v>2.57795</v>
      </c>
      <c r="BZ65">
        <v>1.2752250000000001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5.1043409999999998</v>
      </c>
      <c r="CK65">
        <v>1.7965409999999999</v>
      </c>
      <c r="CL65">
        <v>1.8617429999999999</v>
      </c>
      <c r="CM65">
        <v>3.373329</v>
      </c>
      <c r="CN65">
        <v>3.402895</v>
      </c>
      <c r="CO65">
        <v>0</v>
      </c>
      <c r="CP65">
        <v>4.0903549999999997</v>
      </c>
      <c r="CQ65">
        <v>1.7014469999999999</v>
      </c>
      <c r="CR65">
        <v>0.81273300000000004</v>
      </c>
      <c r="CS65">
        <v>1.3170770000000001</v>
      </c>
      <c r="CT65">
        <v>0.47644199999999998</v>
      </c>
      <c r="CU65">
        <v>0</v>
      </c>
      <c r="CV65">
        <v>0</v>
      </c>
      <c r="CW65">
        <v>0.92235900000000004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71.529585999999995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491.79597999999999</v>
      </c>
      <c r="L66">
        <v>319.23418099999998</v>
      </c>
      <c r="M66">
        <v>89.249346000000003</v>
      </c>
      <c r="N66">
        <v>114.442213</v>
      </c>
      <c r="O66">
        <v>119.87247000000001</v>
      </c>
      <c r="P66">
        <v>66.435096000000001</v>
      </c>
      <c r="Q66">
        <v>0</v>
      </c>
      <c r="R66">
        <v>41.158071999999997</v>
      </c>
      <c r="S66">
        <v>21.063749000000001</v>
      </c>
      <c r="T66">
        <v>0</v>
      </c>
      <c r="U66">
        <v>335.22538500000002</v>
      </c>
      <c r="V66">
        <v>13.688549999999999</v>
      </c>
      <c r="W66">
        <v>42.629286</v>
      </c>
      <c r="X66">
        <v>139.84774999999999</v>
      </c>
      <c r="Y66">
        <v>0</v>
      </c>
      <c r="Z66">
        <v>12.591161</v>
      </c>
      <c r="AA66">
        <v>13.495815</v>
      </c>
      <c r="AB66">
        <v>0</v>
      </c>
      <c r="AC66">
        <v>0</v>
      </c>
      <c r="AD66">
        <v>0</v>
      </c>
      <c r="AE66">
        <v>0</v>
      </c>
      <c r="AF66">
        <v>8.0038999999999998</v>
      </c>
      <c r="AG66">
        <v>40.921429000000003</v>
      </c>
      <c r="AH66">
        <v>0</v>
      </c>
      <c r="AI66">
        <v>0</v>
      </c>
      <c r="AJ66">
        <v>0</v>
      </c>
      <c r="AK66">
        <v>25.130628999999999</v>
      </c>
      <c r="AL66">
        <v>12.278389000000001</v>
      </c>
      <c r="AM66">
        <v>15.701123000000001</v>
      </c>
      <c r="AN66">
        <v>0.80903099999999994</v>
      </c>
      <c r="AO66">
        <v>0</v>
      </c>
      <c r="AP66">
        <v>0</v>
      </c>
      <c r="AQ66">
        <v>36.524836999999998</v>
      </c>
      <c r="AR66">
        <v>39.238588999999997</v>
      </c>
      <c r="AS66">
        <v>20.675186</v>
      </c>
      <c r="AT66">
        <v>14.405925999999999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71.529585999999995</v>
      </c>
      <c r="BA66">
        <f t="shared" si="1"/>
        <v>2105.9476789999999</v>
      </c>
      <c r="BD66">
        <v>7.39</v>
      </c>
      <c r="BE66">
        <v>1.87</v>
      </c>
      <c r="BF66">
        <v>2.16</v>
      </c>
      <c r="BG66">
        <v>1.77</v>
      </c>
      <c r="BH66">
        <v>5.98</v>
      </c>
      <c r="BI66">
        <v>1.28</v>
      </c>
      <c r="BJ66">
        <v>1.27</v>
      </c>
      <c r="BK66">
        <v>1.79</v>
      </c>
      <c r="BL66">
        <v>0.88</v>
      </c>
      <c r="BM66">
        <v>0.19</v>
      </c>
      <c r="BN66">
        <v>3.05</v>
      </c>
      <c r="BO66">
        <v>3.63</v>
      </c>
      <c r="BP66">
        <v>0.25</v>
      </c>
      <c r="BQ66">
        <v>1.94</v>
      </c>
      <c r="BR66">
        <v>2.1</v>
      </c>
      <c r="BS66">
        <v>1.58</v>
      </c>
      <c r="BT66">
        <v>0</v>
      </c>
      <c r="BU66">
        <v>0</v>
      </c>
      <c r="BV66">
        <v>1.9382680000000001</v>
      </c>
      <c r="BW66">
        <v>1.866409</v>
      </c>
      <c r="BX66">
        <v>1.8824719999999999</v>
      </c>
      <c r="BY66">
        <v>2.57795</v>
      </c>
      <c r="BZ66">
        <v>1.2752250000000001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5.1043409999999998</v>
      </c>
      <c r="CK66">
        <v>1.7965409999999999</v>
      </c>
      <c r="CL66">
        <v>1.8617429999999999</v>
      </c>
      <c r="CM66">
        <v>3.373329</v>
      </c>
      <c r="CN66">
        <v>3.402895</v>
      </c>
      <c r="CO66">
        <v>0</v>
      </c>
      <c r="CP66">
        <v>4.0903549999999997</v>
      </c>
      <c r="CQ66">
        <v>1.7014469999999999</v>
      </c>
      <c r="CR66">
        <v>0.81273300000000004</v>
      </c>
      <c r="CS66">
        <v>1.3170770000000001</v>
      </c>
      <c r="CT66">
        <v>0.47644199999999998</v>
      </c>
      <c r="CU66">
        <v>0</v>
      </c>
      <c r="CV66">
        <v>0</v>
      </c>
      <c r="CW66">
        <v>0.92235900000000004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71.529585999999995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523.49577999999997</v>
      </c>
      <c r="L67">
        <v>333.71042299999999</v>
      </c>
      <c r="M67">
        <v>89.249346000000003</v>
      </c>
      <c r="N67">
        <v>114.442213</v>
      </c>
      <c r="O67">
        <v>119.87247000000001</v>
      </c>
      <c r="P67">
        <v>82.521208000000001</v>
      </c>
      <c r="Q67">
        <v>0</v>
      </c>
      <c r="R67">
        <v>41.158071999999997</v>
      </c>
      <c r="S67">
        <v>25.567585000000001</v>
      </c>
      <c r="T67">
        <v>0</v>
      </c>
      <c r="U67">
        <v>335.22538500000002</v>
      </c>
      <c r="V67">
        <v>13.688549999999999</v>
      </c>
      <c r="W67">
        <v>42.629286</v>
      </c>
      <c r="X67">
        <v>139.84774999999999</v>
      </c>
      <c r="Y67">
        <v>0</v>
      </c>
      <c r="Z67">
        <v>12.591161</v>
      </c>
      <c r="AA67">
        <v>13.495815</v>
      </c>
      <c r="AB67">
        <v>0</v>
      </c>
      <c r="AC67">
        <v>0</v>
      </c>
      <c r="AD67">
        <v>0</v>
      </c>
      <c r="AE67">
        <v>0</v>
      </c>
      <c r="AF67">
        <v>8.0038999999999998</v>
      </c>
      <c r="AG67">
        <v>40.921429000000003</v>
      </c>
      <c r="AH67">
        <v>0</v>
      </c>
      <c r="AI67">
        <v>0</v>
      </c>
      <c r="AJ67">
        <v>0</v>
      </c>
      <c r="AK67">
        <v>25.130628999999999</v>
      </c>
      <c r="AL67">
        <v>12.278389000000001</v>
      </c>
      <c r="AM67">
        <v>15.701123000000001</v>
      </c>
      <c r="AN67">
        <v>0.80903099999999994</v>
      </c>
      <c r="AO67">
        <v>0</v>
      </c>
      <c r="AP67">
        <v>0</v>
      </c>
      <c r="AQ67">
        <v>36.524836999999998</v>
      </c>
      <c r="AR67">
        <v>45.601602999999997</v>
      </c>
      <c r="AS67">
        <v>20.675186</v>
      </c>
      <c r="AT67">
        <v>14.405925999999999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71.529585999999995</v>
      </c>
      <c r="BA67">
        <f t="shared" si="1"/>
        <v>2179.0766829999998</v>
      </c>
      <c r="BD67">
        <v>7.39</v>
      </c>
      <c r="BE67">
        <v>1.87</v>
      </c>
      <c r="BF67">
        <v>2.16</v>
      </c>
      <c r="BG67">
        <v>1.77</v>
      </c>
      <c r="BH67">
        <v>5.98</v>
      </c>
      <c r="BI67">
        <v>1.28</v>
      </c>
      <c r="BJ67">
        <v>1.27</v>
      </c>
      <c r="BK67">
        <v>1.79</v>
      </c>
      <c r="BL67">
        <v>0.88</v>
      </c>
      <c r="BM67">
        <v>0.19</v>
      </c>
      <c r="BN67">
        <v>3.05</v>
      </c>
      <c r="BO67">
        <v>3.63</v>
      </c>
      <c r="BP67">
        <v>0.25</v>
      </c>
      <c r="BQ67">
        <v>1.94</v>
      </c>
      <c r="BR67">
        <v>2.1</v>
      </c>
      <c r="BS67">
        <v>1.58</v>
      </c>
      <c r="BT67">
        <v>0</v>
      </c>
      <c r="BU67">
        <v>0</v>
      </c>
      <c r="BV67">
        <v>1.9382680000000001</v>
      </c>
      <c r="BW67">
        <v>1.866409</v>
      </c>
      <c r="BX67">
        <v>1.8824719999999999</v>
      </c>
      <c r="BY67">
        <v>2.57795</v>
      </c>
      <c r="BZ67">
        <v>1.2752250000000001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5.1043409999999998</v>
      </c>
      <c r="CK67">
        <v>1.7965409999999999</v>
      </c>
      <c r="CL67">
        <v>1.8617429999999999</v>
      </c>
      <c r="CM67">
        <v>3.373329</v>
      </c>
      <c r="CN67">
        <v>3.402895</v>
      </c>
      <c r="CO67">
        <v>0</v>
      </c>
      <c r="CP67">
        <v>4.0903549999999997</v>
      </c>
      <c r="CQ67">
        <v>1.7014469999999999</v>
      </c>
      <c r="CR67">
        <v>0.81273300000000004</v>
      </c>
      <c r="CS67">
        <v>1.3170770000000001</v>
      </c>
      <c r="CT67">
        <v>0.47644199999999998</v>
      </c>
      <c r="CU67">
        <v>0</v>
      </c>
      <c r="CV67">
        <v>0</v>
      </c>
      <c r="CW67">
        <v>0.92235900000000004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71.529585999999995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579.36955999999998</v>
      </c>
      <c r="L68">
        <v>350.88864000000001</v>
      </c>
      <c r="M68">
        <v>89.249346000000003</v>
      </c>
      <c r="N68">
        <v>114.442213</v>
      </c>
      <c r="O68">
        <v>119.87247000000001</v>
      </c>
      <c r="P68">
        <v>82.521208000000001</v>
      </c>
      <c r="Q68">
        <v>0</v>
      </c>
      <c r="R68">
        <v>41.158071999999997</v>
      </c>
      <c r="S68">
        <v>25.567585000000001</v>
      </c>
      <c r="T68">
        <v>0</v>
      </c>
      <c r="U68">
        <v>335.22538500000002</v>
      </c>
      <c r="V68">
        <v>13.688549999999999</v>
      </c>
      <c r="W68">
        <v>42.629286</v>
      </c>
      <c r="X68">
        <v>139.84774999999999</v>
      </c>
      <c r="Y68">
        <v>0</v>
      </c>
      <c r="Z68">
        <v>12.591161</v>
      </c>
      <c r="AA68">
        <v>13.495815</v>
      </c>
      <c r="AB68">
        <v>0</v>
      </c>
      <c r="AC68">
        <v>0</v>
      </c>
      <c r="AD68">
        <v>0</v>
      </c>
      <c r="AE68">
        <v>0</v>
      </c>
      <c r="AF68">
        <v>8.0038999999999998</v>
      </c>
      <c r="AG68">
        <v>40.921429000000003</v>
      </c>
      <c r="AH68">
        <v>0</v>
      </c>
      <c r="AI68">
        <v>0</v>
      </c>
      <c r="AJ68">
        <v>0</v>
      </c>
      <c r="AK68">
        <v>25.130628999999999</v>
      </c>
      <c r="AL68">
        <v>12.278389000000001</v>
      </c>
      <c r="AM68">
        <v>15.701123000000001</v>
      </c>
      <c r="AN68">
        <v>0.80903099999999994</v>
      </c>
      <c r="AO68">
        <v>0</v>
      </c>
      <c r="AP68">
        <v>0</v>
      </c>
      <c r="AQ68">
        <v>36.524836999999998</v>
      </c>
      <c r="AR68">
        <v>45.601602999999997</v>
      </c>
      <c r="AS68">
        <v>20.675186</v>
      </c>
      <c r="AT68">
        <v>14.405925999999999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71.529585999999995</v>
      </c>
      <c r="BA68">
        <f t="shared" ref="BA68:BA99" si="4">SUM(B68:AZ68)</f>
        <v>2252.1286799999998</v>
      </c>
      <c r="BD68">
        <v>7.39</v>
      </c>
      <c r="BE68">
        <v>1.87</v>
      </c>
      <c r="BF68">
        <v>2.16</v>
      </c>
      <c r="BG68">
        <v>1.77</v>
      </c>
      <c r="BH68">
        <v>5.98</v>
      </c>
      <c r="BI68">
        <v>1.28</v>
      </c>
      <c r="BJ68">
        <v>1.27</v>
      </c>
      <c r="BK68">
        <v>1.79</v>
      </c>
      <c r="BL68">
        <v>0.88</v>
      </c>
      <c r="BM68">
        <v>0.19</v>
      </c>
      <c r="BN68">
        <v>3.05</v>
      </c>
      <c r="BO68">
        <v>3.63</v>
      </c>
      <c r="BP68">
        <v>0.25</v>
      </c>
      <c r="BQ68">
        <v>1.94</v>
      </c>
      <c r="BR68">
        <v>2.1</v>
      </c>
      <c r="BS68">
        <v>1.58</v>
      </c>
      <c r="BT68">
        <v>0</v>
      </c>
      <c r="BU68">
        <v>0</v>
      </c>
      <c r="BV68">
        <v>1.9382680000000001</v>
      </c>
      <c r="BW68">
        <v>1.866409</v>
      </c>
      <c r="BX68">
        <v>1.8824719999999999</v>
      </c>
      <c r="BY68">
        <v>2.57795</v>
      </c>
      <c r="BZ68">
        <v>1.2752250000000001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5.1043409999999998</v>
      </c>
      <c r="CK68">
        <v>1.7965409999999999</v>
      </c>
      <c r="CL68">
        <v>1.8617429999999999</v>
      </c>
      <c r="CM68">
        <v>3.373329</v>
      </c>
      <c r="CN68">
        <v>3.402895</v>
      </c>
      <c r="CO68">
        <v>0</v>
      </c>
      <c r="CP68">
        <v>4.0903549999999997</v>
      </c>
      <c r="CQ68">
        <v>1.7014469999999999</v>
      </c>
      <c r="CR68">
        <v>0.81273300000000004</v>
      </c>
      <c r="CS68">
        <v>1.3170770000000001</v>
      </c>
      <c r="CT68">
        <v>0.47644199999999998</v>
      </c>
      <c r="CU68">
        <v>0</v>
      </c>
      <c r="CV68">
        <v>0</v>
      </c>
      <c r="CW68">
        <v>0.92235900000000004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71.529585999999995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603.38455999999996</v>
      </c>
      <c r="L69">
        <v>396.22435000000002</v>
      </c>
      <c r="M69">
        <v>89.249346000000003</v>
      </c>
      <c r="N69">
        <v>114.442213</v>
      </c>
      <c r="O69">
        <v>119.87247000000001</v>
      </c>
      <c r="P69">
        <v>82.521208000000001</v>
      </c>
      <c r="Q69">
        <v>0</v>
      </c>
      <c r="R69">
        <v>41.158071999999997</v>
      </c>
      <c r="S69">
        <v>25.567585000000001</v>
      </c>
      <c r="T69">
        <v>0</v>
      </c>
      <c r="U69">
        <v>335.22538500000002</v>
      </c>
      <c r="V69">
        <v>13.688549999999999</v>
      </c>
      <c r="W69">
        <v>42.629286</v>
      </c>
      <c r="X69">
        <v>101.986253</v>
      </c>
      <c r="Y69">
        <v>0</v>
      </c>
      <c r="Z69">
        <v>6.2955800000000002</v>
      </c>
      <c r="AA69">
        <v>13.495815</v>
      </c>
      <c r="AB69">
        <v>0</v>
      </c>
      <c r="AC69">
        <v>0</v>
      </c>
      <c r="AD69">
        <v>0</v>
      </c>
      <c r="AE69">
        <v>0</v>
      </c>
      <c r="AF69">
        <v>8.0038999999999998</v>
      </c>
      <c r="AG69">
        <v>40.921429000000003</v>
      </c>
      <c r="AH69">
        <v>0</v>
      </c>
      <c r="AI69">
        <v>0</v>
      </c>
      <c r="AJ69">
        <v>0</v>
      </c>
      <c r="AK69">
        <v>25.130628999999999</v>
      </c>
      <c r="AL69">
        <v>12.278389000000001</v>
      </c>
      <c r="AM69">
        <v>15.701123000000001</v>
      </c>
      <c r="AN69">
        <v>0.80903099999999994</v>
      </c>
      <c r="AO69">
        <v>0</v>
      </c>
      <c r="AP69">
        <v>0</v>
      </c>
      <c r="AQ69">
        <v>36.524836999999998</v>
      </c>
      <c r="AR69">
        <v>45.601602999999997</v>
      </c>
      <c r="AS69">
        <v>20.675186</v>
      </c>
      <c r="AT69">
        <v>14.405925999999999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71.529585999999995</v>
      </c>
      <c r="BA69">
        <f t="shared" si="4"/>
        <v>2277.3223119999998</v>
      </c>
      <c r="BD69">
        <v>7.39</v>
      </c>
      <c r="BE69">
        <v>1.87</v>
      </c>
      <c r="BF69">
        <v>2.16</v>
      </c>
      <c r="BG69">
        <v>1.77</v>
      </c>
      <c r="BH69">
        <v>5.98</v>
      </c>
      <c r="BI69">
        <v>1.28</v>
      </c>
      <c r="BJ69">
        <v>1.27</v>
      </c>
      <c r="BK69">
        <v>1.79</v>
      </c>
      <c r="BL69">
        <v>0.88</v>
      </c>
      <c r="BM69">
        <v>0.19</v>
      </c>
      <c r="BN69">
        <v>3.05</v>
      </c>
      <c r="BO69">
        <v>3.63</v>
      </c>
      <c r="BP69">
        <v>0.25</v>
      </c>
      <c r="BQ69">
        <v>1.94</v>
      </c>
      <c r="BR69">
        <v>2.1</v>
      </c>
      <c r="BS69">
        <v>1.58</v>
      </c>
      <c r="BT69">
        <v>0</v>
      </c>
      <c r="BU69">
        <v>0</v>
      </c>
      <c r="BV69">
        <v>1.9382680000000001</v>
      </c>
      <c r="BW69">
        <v>1.866409</v>
      </c>
      <c r="BX69">
        <v>1.8824719999999999</v>
      </c>
      <c r="BY69">
        <v>2.57795</v>
      </c>
      <c r="BZ69">
        <v>1.2752250000000001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5.1043409999999998</v>
      </c>
      <c r="CK69">
        <v>1.7965409999999999</v>
      </c>
      <c r="CL69">
        <v>1.8617429999999999</v>
      </c>
      <c r="CM69">
        <v>3.373329</v>
      </c>
      <c r="CN69">
        <v>3.402895</v>
      </c>
      <c r="CO69">
        <v>0</v>
      </c>
      <c r="CP69">
        <v>4.0903549999999997</v>
      </c>
      <c r="CQ69">
        <v>1.7014469999999999</v>
      </c>
      <c r="CR69">
        <v>0.81273300000000004</v>
      </c>
      <c r="CS69">
        <v>1.3170770000000001</v>
      </c>
      <c r="CT69">
        <v>0.47644199999999998</v>
      </c>
      <c r="CU69">
        <v>0</v>
      </c>
      <c r="CV69">
        <v>0</v>
      </c>
      <c r="CW69">
        <v>0.92235900000000004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71.529585999999995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623.55715999999995</v>
      </c>
      <c r="L70">
        <v>396.22435000000002</v>
      </c>
      <c r="M70">
        <v>89.249346000000003</v>
      </c>
      <c r="N70">
        <v>114.442213</v>
      </c>
      <c r="O70">
        <v>119.87247000000001</v>
      </c>
      <c r="P70">
        <v>82.521208000000001</v>
      </c>
      <c r="Q70">
        <v>0</v>
      </c>
      <c r="R70">
        <v>41.158071999999997</v>
      </c>
      <c r="S70">
        <v>25.567585000000001</v>
      </c>
      <c r="T70">
        <v>0</v>
      </c>
      <c r="U70">
        <v>335.22538500000002</v>
      </c>
      <c r="V70">
        <v>13.688549999999999</v>
      </c>
      <c r="W70">
        <v>42.629286</v>
      </c>
      <c r="X70">
        <v>101.986253</v>
      </c>
      <c r="Y70">
        <v>0</v>
      </c>
      <c r="Z70">
        <v>6.2955800000000002</v>
      </c>
      <c r="AA70">
        <v>26.991630000000001</v>
      </c>
      <c r="AB70">
        <v>0</v>
      </c>
      <c r="AC70">
        <v>0</v>
      </c>
      <c r="AD70">
        <v>0</v>
      </c>
      <c r="AE70">
        <v>0</v>
      </c>
      <c r="AF70">
        <v>8.0038999999999998</v>
      </c>
      <c r="AG70">
        <v>40.921429000000003</v>
      </c>
      <c r="AH70">
        <v>0</v>
      </c>
      <c r="AI70">
        <v>0</v>
      </c>
      <c r="AJ70">
        <v>0</v>
      </c>
      <c r="AK70">
        <v>25.130628999999999</v>
      </c>
      <c r="AL70">
        <v>12.278389000000001</v>
      </c>
      <c r="AM70">
        <v>15.701123000000001</v>
      </c>
      <c r="AN70">
        <v>0.80903099999999994</v>
      </c>
      <c r="AO70">
        <v>0</v>
      </c>
      <c r="AP70">
        <v>0</v>
      </c>
      <c r="AQ70">
        <v>36.524836999999998</v>
      </c>
      <c r="AR70">
        <v>45.601602999999997</v>
      </c>
      <c r="AS70">
        <v>20.675186</v>
      </c>
      <c r="AT70">
        <v>14.405925999999999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71.529585999999995</v>
      </c>
      <c r="BA70">
        <f t="shared" si="4"/>
        <v>2310.9907269999999</v>
      </c>
      <c r="BD70">
        <v>7.39</v>
      </c>
      <c r="BE70">
        <v>1.87</v>
      </c>
      <c r="BF70">
        <v>2.16</v>
      </c>
      <c r="BG70">
        <v>1.77</v>
      </c>
      <c r="BH70">
        <v>5.98</v>
      </c>
      <c r="BI70">
        <v>1.28</v>
      </c>
      <c r="BJ70">
        <v>1.27</v>
      </c>
      <c r="BK70">
        <v>1.79</v>
      </c>
      <c r="BL70">
        <v>0.88</v>
      </c>
      <c r="BM70">
        <v>0.19</v>
      </c>
      <c r="BN70">
        <v>3.05</v>
      </c>
      <c r="BO70">
        <v>3.63</v>
      </c>
      <c r="BP70">
        <v>0.25</v>
      </c>
      <c r="BQ70">
        <v>1.94</v>
      </c>
      <c r="BR70">
        <v>2.1</v>
      </c>
      <c r="BS70">
        <v>1.58</v>
      </c>
      <c r="BT70">
        <v>0</v>
      </c>
      <c r="BU70">
        <v>0</v>
      </c>
      <c r="BV70">
        <v>1.9382680000000001</v>
      </c>
      <c r="BW70">
        <v>1.866409</v>
      </c>
      <c r="BX70">
        <v>1.8824719999999999</v>
      </c>
      <c r="BY70">
        <v>2.57795</v>
      </c>
      <c r="BZ70">
        <v>1.2752250000000001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5.1043409999999998</v>
      </c>
      <c r="CK70">
        <v>1.7965409999999999</v>
      </c>
      <c r="CL70">
        <v>1.8617429999999999</v>
      </c>
      <c r="CM70">
        <v>3.373329</v>
      </c>
      <c r="CN70">
        <v>3.402895</v>
      </c>
      <c r="CO70">
        <v>0</v>
      </c>
      <c r="CP70">
        <v>4.0903549999999997</v>
      </c>
      <c r="CQ70">
        <v>1.7014469999999999</v>
      </c>
      <c r="CR70">
        <v>0.81273300000000004</v>
      </c>
      <c r="CS70">
        <v>1.3170770000000001</v>
      </c>
      <c r="CT70">
        <v>0.47644199999999998</v>
      </c>
      <c r="CU70">
        <v>0</v>
      </c>
      <c r="CV70">
        <v>0</v>
      </c>
      <c r="CW70">
        <v>0.92235900000000004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71.529585999999995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6.4936559999999997</v>
      </c>
      <c r="H71">
        <v>0</v>
      </c>
      <c r="I71">
        <v>0</v>
      </c>
      <c r="J71">
        <v>0</v>
      </c>
      <c r="K71">
        <v>638.68660999999997</v>
      </c>
      <c r="L71">
        <v>396.22435000000002</v>
      </c>
      <c r="M71">
        <v>89.249346000000003</v>
      </c>
      <c r="N71">
        <v>114.442213</v>
      </c>
      <c r="O71">
        <v>119.87247000000001</v>
      </c>
      <c r="P71">
        <v>82.521208000000001</v>
      </c>
      <c r="Q71">
        <v>0</v>
      </c>
      <c r="R71">
        <v>41.158071999999997</v>
      </c>
      <c r="S71">
        <v>25.567585000000001</v>
      </c>
      <c r="T71">
        <v>0</v>
      </c>
      <c r="U71">
        <v>335.22538500000002</v>
      </c>
      <c r="V71">
        <v>13.688549999999999</v>
      </c>
      <c r="W71">
        <v>31.891508999999999</v>
      </c>
      <c r="X71">
        <v>94.469005999999993</v>
      </c>
      <c r="Y71">
        <v>0</v>
      </c>
      <c r="Z71">
        <v>6.2955800000000002</v>
      </c>
      <c r="AA71">
        <v>26.991630000000001</v>
      </c>
      <c r="AB71">
        <v>0</v>
      </c>
      <c r="AC71">
        <v>0</v>
      </c>
      <c r="AD71">
        <v>0</v>
      </c>
      <c r="AE71">
        <v>16.336497000000001</v>
      </c>
      <c r="AF71">
        <v>8.0038999999999998</v>
      </c>
      <c r="AG71">
        <v>40.921429000000003</v>
      </c>
      <c r="AH71">
        <v>18.774193</v>
      </c>
      <c r="AI71">
        <v>0</v>
      </c>
      <c r="AJ71">
        <v>0</v>
      </c>
      <c r="AK71">
        <v>25.130628999999999</v>
      </c>
      <c r="AL71">
        <v>12.278389000000001</v>
      </c>
      <c r="AM71">
        <v>15.701123000000001</v>
      </c>
      <c r="AN71">
        <v>0.80903099999999994</v>
      </c>
      <c r="AO71">
        <v>0</v>
      </c>
      <c r="AP71">
        <v>0</v>
      </c>
      <c r="AQ71">
        <v>36.524836999999998</v>
      </c>
      <c r="AR71">
        <v>45.601602999999997</v>
      </c>
      <c r="AS71">
        <v>28.428381000000002</v>
      </c>
      <c r="AT71">
        <v>14.405925999999999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71.658445</v>
      </c>
      <c r="BA71">
        <f t="shared" si="4"/>
        <v>2357.3515530000004</v>
      </c>
      <c r="BD71">
        <v>7.39</v>
      </c>
      <c r="BE71">
        <v>1.87</v>
      </c>
      <c r="BF71">
        <v>2.16</v>
      </c>
      <c r="BG71">
        <v>1.77</v>
      </c>
      <c r="BH71">
        <v>5.98</v>
      </c>
      <c r="BI71">
        <v>1.28</v>
      </c>
      <c r="BJ71">
        <v>1.27</v>
      </c>
      <c r="BK71">
        <v>1.79</v>
      </c>
      <c r="BL71">
        <v>0.88</v>
      </c>
      <c r="BM71">
        <v>0.19</v>
      </c>
      <c r="BN71">
        <v>3.05</v>
      </c>
      <c r="BO71">
        <v>3.63</v>
      </c>
      <c r="BP71">
        <v>0.25</v>
      </c>
      <c r="BQ71">
        <v>1.94</v>
      </c>
      <c r="BR71">
        <v>2.1</v>
      </c>
      <c r="BS71">
        <v>1.58</v>
      </c>
      <c r="BT71">
        <v>0</v>
      </c>
      <c r="BU71">
        <v>0</v>
      </c>
      <c r="BV71">
        <v>1.917537</v>
      </c>
      <c r="BW71">
        <v>1.866409</v>
      </c>
      <c r="BX71">
        <v>1.8824719999999999</v>
      </c>
      <c r="BY71">
        <v>2.57795</v>
      </c>
      <c r="BZ71">
        <v>1.2752250000000001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5.1043409999999998</v>
      </c>
      <c r="CK71">
        <v>1.7965409999999999</v>
      </c>
      <c r="CL71">
        <v>1.8617429999999999</v>
      </c>
      <c r="CM71">
        <v>3.373329</v>
      </c>
      <c r="CN71">
        <v>3.402895</v>
      </c>
      <c r="CO71">
        <v>0</v>
      </c>
      <c r="CP71">
        <v>4.0903549999999997</v>
      </c>
      <c r="CQ71">
        <v>1.7014469999999999</v>
      </c>
      <c r="CR71">
        <v>0.81273300000000004</v>
      </c>
      <c r="CS71">
        <v>1.3170770000000001</v>
      </c>
      <c r="CT71">
        <v>0.47644199999999998</v>
      </c>
      <c r="CU71">
        <v>0</v>
      </c>
      <c r="CV71">
        <v>0.14959</v>
      </c>
      <c r="CW71">
        <v>0.92235900000000004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71.658445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6.4936559999999997</v>
      </c>
      <c r="H72">
        <v>0</v>
      </c>
      <c r="I72">
        <v>0</v>
      </c>
      <c r="J72">
        <v>0</v>
      </c>
      <c r="K72">
        <v>660.69097799999997</v>
      </c>
      <c r="L72">
        <v>396.22435000000002</v>
      </c>
      <c r="M72">
        <v>89.249346000000003</v>
      </c>
      <c r="N72">
        <v>114.442213</v>
      </c>
      <c r="O72">
        <v>119.87247000000001</v>
      </c>
      <c r="P72">
        <v>82.521208000000001</v>
      </c>
      <c r="Q72">
        <v>0</v>
      </c>
      <c r="R72">
        <v>41.158071999999997</v>
      </c>
      <c r="S72">
        <v>25.567585000000001</v>
      </c>
      <c r="T72">
        <v>0</v>
      </c>
      <c r="U72">
        <v>335.22538500000002</v>
      </c>
      <c r="V72">
        <v>13.688549999999999</v>
      </c>
      <c r="W72">
        <v>31.486547000000002</v>
      </c>
      <c r="X72">
        <v>94.469005999999993</v>
      </c>
      <c r="Y72">
        <v>0</v>
      </c>
      <c r="Z72">
        <v>6.2955800000000002</v>
      </c>
      <c r="AA72">
        <v>26.991630000000001</v>
      </c>
      <c r="AB72">
        <v>3.3327170000000002</v>
      </c>
      <c r="AC72">
        <v>9.6297099999999993</v>
      </c>
      <c r="AD72">
        <v>0</v>
      </c>
      <c r="AE72">
        <v>16.336497000000001</v>
      </c>
      <c r="AF72">
        <v>8.0038999999999998</v>
      </c>
      <c r="AG72">
        <v>40.921429000000003</v>
      </c>
      <c r="AH72">
        <v>46.372256999999998</v>
      </c>
      <c r="AI72">
        <v>0</v>
      </c>
      <c r="AJ72">
        <v>0</v>
      </c>
      <c r="AK72">
        <v>25.130628999999999</v>
      </c>
      <c r="AL72">
        <v>12.278389000000001</v>
      </c>
      <c r="AM72">
        <v>15.701123000000001</v>
      </c>
      <c r="AN72">
        <v>0.80903099999999994</v>
      </c>
      <c r="AO72">
        <v>0</v>
      </c>
      <c r="AP72">
        <v>0</v>
      </c>
      <c r="AQ72">
        <v>36.524836999999998</v>
      </c>
      <c r="AR72">
        <v>45.601602999999997</v>
      </c>
      <c r="AS72">
        <v>28.428381000000002</v>
      </c>
      <c r="AT72">
        <v>14.405925999999999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71.877488</v>
      </c>
      <c r="BA72">
        <f t="shared" si="4"/>
        <v>2419.730493</v>
      </c>
      <c r="BD72">
        <v>7.39</v>
      </c>
      <c r="BE72">
        <v>1.87</v>
      </c>
      <c r="BF72">
        <v>2.16</v>
      </c>
      <c r="BG72">
        <v>1.77</v>
      </c>
      <c r="BH72">
        <v>5.98</v>
      </c>
      <c r="BI72">
        <v>1.28</v>
      </c>
      <c r="BJ72">
        <v>1.27</v>
      </c>
      <c r="BK72">
        <v>1.79</v>
      </c>
      <c r="BL72">
        <v>0.88</v>
      </c>
      <c r="BM72">
        <v>0.19</v>
      </c>
      <c r="BN72">
        <v>3.05</v>
      </c>
      <c r="BO72">
        <v>3.63</v>
      </c>
      <c r="BP72">
        <v>0.25</v>
      </c>
      <c r="BQ72">
        <v>1.94</v>
      </c>
      <c r="BR72">
        <v>2.1</v>
      </c>
      <c r="BS72">
        <v>1.58</v>
      </c>
      <c r="BT72">
        <v>0</v>
      </c>
      <c r="BU72">
        <v>0</v>
      </c>
      <c r="BV72">
        <v>1.917537</v>
      </c>
      <c r="BW72">
        <v>1.866409</v>
      </c>
      <c r="BX72">
        <v>1.8824719999999999</v>
      </c>
      <c r="BY72">
        <v>2.57795</v>
      </c>
      <c r="BZ72">
        <v>1.2752250000000001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5.1043409999999998</v>
      </c>
      <c r="CK72">
        <v>1.7965409999999999</v>
      </c>
      <c r="CL72">
        <v>1.8617429999999999</v>
      </c>
      <c r="CM72">
        <v>3.373329</v>
      </c>
      <c r="CN72">
        <v>3.402895</v>
      </c>
      <c r="CO72">
        <v>0</v>
      </c>
      <c r="CP72">
        <v>4.0903549999999997</v>
      </c>
      <c r="CQ72">
        <v>1.7014469999999999</v>
      </c>
      <c r="CR72">
        <v>0.81273300000000004</v>
      </c>
      <c r="CS72">
        <v>1.3170770000000001</v>
      </c>
      <c r="CT72">
        <v>0.47644199999999998</v>
      </c>
      <c r="CU72">
        <v>0</v>
      </c>
      <c r="CV72">
        <v>0.36863299999999999</v>
      </c>
      <c r="CW72">
        <v>0.92235900000000004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71.877488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6.4936559999999997</v>
      </c>
      <c r="H73">
        <v>0</v>
      </c>
      <c r="I73">
        <v>0</v>
      </c>
      <c r="J73">
        <v>0</v>
      </c>
      <c r="K73">
        <v>660.69097799999997</v>
      </c>
      <c r="L73">
        <v>420.36816599999997</v>
      </c>
      <c r="M73">
        <v>89.249346000000003</v>
      </c>
      <c r="N73">
        <v>114.442213</v>
      </c>
      <c r="O73">
        <v>119.87247000000001</v>
      </c>
      <c r="P73">
        <v>82.521208000000001</v>
      </c>
      <c r="Q73">
        <v>0</v>
      </c>
      <c r="R73">
        <v>41.158071999999997</v>
      </c>
      <c r="S73">
        <v>25.567585000000001</v>
      </c>
      <c r="T73">
        <v>0</v>
      </c>
      <c r="U73">
        <v>335.22538500000002</v>
      </c>
      <c r="V73">
        <v>13.688549999999999</v>
      </c>
      <c r="W73">
        <v>31.486547000000002</v>
      </c>
      <c r="X73">
        <v>91.697914999999995</v>
      </c>
      <c r="Y73">
        <v>0</v>
      </c>
      <c r="Z73">
        <v>6.2955800000000002</v>
      </c>
      <c r="AA73">
        <v>26.991630000000001</v>
      </c>
      <c r="AB73">
        <v>13.064247999999999</v>
      </c>
      <c r="AC73">
        <v>9.6297099999999993</v>
      </c>
      <c r="AD73">
        <v>0</v>
      </c>
      <c r="AE73">
        <v>16.336497000000001</v>
      </c>
      <c r="AF73">
        <v>8.0038999999999998</v>
      </c>
      <c r="AG73">
        <v>40.921429000000003</v>
      </c>
      <c r="AH73">
        <v>69.558385000000001</v>
      </c>
      <c r="AI73">
        <v>0</v>
      </c>
      <c r="AJ73">
        <v>0</v>
      </c>
      <c r="AK73">
        <v>25.130628999999999</v>
      </c>
      <c r="AL73">
        <v>33.486516000000002</v>
      </c>
      <c r="AM73">
        <v>15.701123000000001</v>
      </c>
      <c r="AN73">
        <v>0.80903099999999994</v>
      </c>
      <c r="AO73">
        <v>0</v>
      </c>
      <c r="AP73">
        <v>0</v>
      </c>
      <c r="AQ73">
        <v>36.524836999999998</v>
      </c>
      <c r="AR73">
        <v>39.238588999999997</v>
      </c>
      <c r="AS73">
        <v>30.640626000000001</v>
      </c>
      <c r="AT73">
        <v>14.405925999999999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72.366485999999995</v>
      </c>
      <c r="BA73">
        <f t="shared" si="4"/>
        <v>2491.5672329999993</v>
      </c>
      <c r="BD73">
        <v>7.39</v>
      </c>
      <c r="BE73">
        <v>1.87</v>
      </c>
      <c r="BF73">
        <v>2.16</v>
      </c>
      <c r="BG73">
        <v>1.77</v>
      </c>
      <c r="BH73">
        <v>5.98</v>
      </c>
      <c r="BI73">
        <v>1.28</v>
      </c>
      <c r="BJ73">
        <v>1.27</v>
      </c>
      <c r="BK73">
        <v>1.79</v>
      </c>
      <c r="BL73">
        <v>0.88</v>
      </c>
      <c r="BM73">
        <v>0.19</v>
      </c>
      <c r="BN73">
        <v>3.05</v>
      </c>
      <c r="BO73">
        <v>3.63</v>
      </c>
      <c r="BP73">
        <v>0.25</v>
      </c>
      <c r="BQ73">
        <v>1.94</v>
      </c>
      <c r="BR73">
        <v>2.1</v>
      </c>
      <c r="BS73">
        <v>1.58</v>
      </c>
      <c r="BT73">
        <v>0</v>
      </c>
      <c r="BU73">
        <v>0</v>
      </c>
      <c r="BV73">
        <v>1.917537</v>
      </c>
      <c r="BW73">
        <v>1.866409</v>
      </c>
      <c r="BX73">
        <v>1.8824719999999999</v>
      </c>
      <c r="BY73">
        <v>2.57795</v>
      </c>
      <c r="BZ73">
        <v>1.2752250000000001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5.1043409999999998</v>
      </c>
      <c r="CK73">
        <v>1.7965409999999999</v>
      </c>
      <c r="CL73">
        <v>1.8617429999999999</v>
      </c>
      <c r="CM73">
        <v>3.373329</v>
      </c>
      <c r="CN73">
        <v>3.402895</v>
      </c>
      <c r="CO73">
        <v>0</v>
      </c>
      <c r="CP73">
        <v>4.0903549999999997</v>
      </c>
      <c r="CQ73">
        <v>1.7014469999999999</v>
      </c>
      <c r="CR73">
        <v>0.81273300000000004</v>
      </c>
      <c r="CS73">
        <v>1.3170770000000001</v>
      </c>
      <c r="CT73">
        <v>0.47644199999999998</v>
      </c>
      <c r="CU73">
        <v>0.30468099999999998</v>
      </c>
      <c r="CV73">
        <v>0.55295000000000005</v>
      </c>
      <c r="CW73">
        <v>0.92235900000000004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72.366485999999995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660.69097799999997</v>
      </c>
      <c r="L74">
        <v>420.36816599999997</v>
      </c>
      <c r="M74">
        <v>89.249346000000003</v>
      </c>
      <c r="N74">
        <v>114.442213</v>
      </c>
      <c r="O74">
        <v>119.87247000000001</v>
      </c>
      <c r="P74">
        <v>82.521208000000001</v>
      </c>
      <c r="Q74">
        <v>0</v>
      </c>
      <c r="R74">
        <v>41.158071999999997</v>
      </c>
      <c r="S74">
        <v>25.567585000000001</v>
      </c>
      <c r="T74">
        <v>0</v>
      </c>
      <c r="U74">
        <v>335.22538500000002</v>
      </c>
      <c r="V74">
        <v>13.688549999999999</v>
      </c>
      <c r="W74">
        <v>31.486547000000002</v>
      </c>
      <c r="X74">
        <v>91.697914999999995</v>
      </c>
      <c r="Y74">
        <v>0</v>
      </c>
      <c r="Z74">
        <v>6.2955800000000002</v>
      </c>
      <c r="AA74">
        <v>25.042842</v>
      </c>
      <c r="AB74">
        <v>13.064247999999999</v>
      </c>
      <c r="AC74">
        <v>19.259418</v>
      </c>
      <c r="AD74">
        <v>0</v>
      </c>
      <c r="AE74">
        <v>16.336497000000001</v>
      </c>
      <c r="AF74">
        <v>16.0078</v>
      </c>
      <c r="AG74">
        <v>40.921429000000003</v>
      </c>
      <c r="AH74">
        <v>82.606448999999998</v>
      </c>
      <c r="AI74">
        <v>0</v>
      </c>
      <c r="AJ74">
        <v>0</v>
      </c>
      <c r="AK74">
        <v>25.130628999999999</v>
      </c>
      <c r="AL74">
        <v>79.251420999999993</v>
      </c>
      <c r="AM74">
        <v>15.701123000000001</v>
      </c>
      <c r="AN74">
        <v>0.80903099999999994</v>
      </c>
      <c r="AO74">
        <v>0</v>
      </c>
      <c r="AP74">
        <v>0</v>
      </c>
      <c r="AQ74">
        <v>36.524836999999998</v>
      </c>
      <c r="AR74">
        <v>39.238588999999997</v>
      </c>
      <c r="AS74">
        <v>30.640626000000001</v>
      </c>
      <c r="AT74">
        <v>14.405925999999999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72.970340999999991</v>
      </c>
      <c r="BA74">
        <f t="shared" si="4"/>
        <v>2560.1752209999991</v>
      </c>
      <c r="BD74">
        <v>7.39</v>
      </c>
      <c r="BE74">
        <v>1.87</v>
      </c>
      <c r="BF74">
        <v>2.16</v>
      </c>
      <c r="BG74">
        <v>1.77</v>
      </c>
      <c r="BH74">
        <v>5.98</v>
      </c>
      <c r="BI74">
        <v>1.28</v>
      </c>
      <c r="BJ74">
        <v>1.27</v>
      </c>
      <c r="BK74">
        <v>1.79</v>
      </c>
      <c r="BL74">
        <v>0.88</v>
      </c>
      <c r="BM74">
        <v>0.19</v>
      </c>
      <c r="BN74">
        <v>3.05</v>
      </c>
      <c r="BO74">
        <v>3.63</v>
      </c>
      <c r="BP74">
        <v>0.25</v>
      </c>
      <c r="BQ74">
        <v>1.94</v>
      </c>
      <c r="BR74">
        <v>2.1</v>
      </c>
      <c r="BS74">
        <v>1.58</v>
      </c>
      <c r="BT74">
        <v>0</v>
      </c>
      <c r="BU74">
        <v>0</v>
      </c>
      <c r="BV74">
        <v>1.917537</v>
      </c>
      <c r="BW74">
        <v>1.866409</v>
      </c>
      <c r="BX74">
        <v>1.8824719999999999</v>
      </c>
      <c r="BY74">
        <v>2.57795</v>
      </c>
      <c r="BZ74">
        <v>1.2752250000000001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5.1043409999999998</v>
      </c>
      <c r="CK74">
        <v>1.7965409999999999</v>
      </c>
      <c r="CL74">
        <v>1.8617429999999999</v>
      </c>
      <c r="CM74">
        <v>3.373329</v>
      </c>
      <c r="CN74">
        <v>3.402895</v>
      </c>
      <c r="CO74">
        <v>0</v>
      </c>
      <c r="CP74">
        <v>4.0903549999999997</v>
      </c>
      <c r="CQ74">
        <v>1.7014469999999999</v>
      </c>
      <c r="CR74">
        <v>0.81273300000000004</v>
      </c>
      <c r="CS74">
        <v>1.3170770000000001</v>
      </c>
      <c r="CT74">
        <v>0.47644199999999998</v>
      </c>
      <c r="CU74">
        <v>0.80435800000000002</v>
      </c>
      <c r="CV74">
        <v>0.65712800000000005</v>
      </c>
      <c r="CW74">
        <v>0.92235900000000004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72.970340999999991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6.4936559999999997</v>
      </c>
      <c r="H75">
        <v>0</v>
      </c>
      <c r="I75">
        <v>0</v>
      </c>
      <c r="J75">
        <v>0</v>
      </c>
      <c r="K75">
        <v>660.69097799999997</v>
      </c>
      <c r="L75">
        <v>420.37232</v>
      </c>
      <c r="M75">
        <v>89.249346000000003</v>
      </c>
      <c r="N75">
        <v>114.442213</v>
      </c>
      <c r="O75">
        <v>119.87247000000001</v>
      </c>
      <c r="P75">
        <v>82.521208000000001</v>
      </c>
      <c r="Q75">
        <v>0</v>
      </c>
      <c r="R75">
        <v>41.158071999999997</v>
      </c>
      <c r="S75">
        <v>25.567585000000001</v>
      </c>
      <c r="T75">
        <v>0</v>
      </c>
      <c r="U75">
        <v>335.22538500000002</v>
      </c>
      <c r="V75">
        <v>13.688549999999999</v>
      </c>
      <c r="W75">
        <v>42.629286</v>
      </c>
      <c r="X75">
        <v>137.07665900000001</v>
      </c>
      <c r="Y75">
        <v>0</v>
      </c>
      <c r="Z75">
        <v>12.591161</v>
      </c>
      <c r="AA75">
        <v>25.042842</v>
      </c>
      <c r="AB75">
        <v>26.34179</v>
      </c>
      <c r="AC75">
        <v>19.259418</v>
      </c>
      <c r="AD75">
        <v>9.0582619999999991</v>
      </c>
      <c r="AE75">
        <v>31.907219999999999</v>
      </c>
      <c r="AF75">
        <v>24.011699</v>
      </c>
      <c r="AG75">
        <v>40.921429000000003</v>
      </c>
      <c r="AH75">
        <v>76.974192000000002</v>
      </c>
      <c r="AI75">
        <v>0</v>
      </c>
      <c r="AJ75">
        <v>0</v>
      </c>
      <c r="AK75">
        <v>25.130628999999999</v>
      </c>
      <c r="AL75">
        <v>79.251420999999993</v>
      </c>
      <c r="AM75">
        <v>15.701123000000001</v>
      </c>
      <c r="AN75">
        <v>0.79021600000000003</v>
      </c>
      <c r="AO75">
        <v>0</v>
      </c>
      <c r="AP75">
        <v>0.738317</v>
      </c>
      <c r="AQ75">
        <v>36.524836999999998</v>
      </c>
      <c r="AR75">
        <v>39.238588999999997</v>
      </c>
      <c r="AS75">
        <v>30.640626000000001</v>
      </c>
      <c r="AT75">
        <v>14.405925999999999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73.499127999999985</v>
      </c>
      <c r="BA75">
        <f t="shared" si="4"/>
        <v>2671.0165529999995</v>
      </c>
      <c r="BD75">
        <v>7.23</v>
      </c>
      <c r="BE75">
        <v>1.87</v>
      </c>
      <c r="BF75">
        <v>2.16</v>
      </c>
      <c r="BG75">
        <v>1.77</v>
      </c>
      <c r="BH75">
        <v>5.98</v>
      </c>
      <c r="BI75">
        <v>1.28</v>
      </c>
      <c r="BJ75">
        <v>1.27</v>
      </c>
      <c r="BK75">
        <v>1.79</v>
      </c>
      <c r="BL75">
        <v>0.88</v>
      </c>
      <c r="BM75">
        <v>0.19</v>
      </c>
      <c r="BN75">
        <v>3.05</v>
      </c>
      <c r="BO75">
        <v>3.63</v>
      </c>
      <c r="BP75">
        <v>0.25</v>
      </c>
      <c r="BQ75">
        <v>1.94</v>
      </c>
      <c r="BR75">
        <v>2.1</v>
      </c>
      <c r="BS75">
        <v>1.58</v>
      </c>
      <c r="BT75">
        <v>0</v>
      </c>
      <c r="BU75">
        <v>0</v>
      </c>
      <c r="BV75">
        <v>1.9071720000000001</v>
      </c>
      <c r="BW75">
        <v>1.866409</v>
      </c>
      <c r="BX75">
        <v>1.8824719999999999</v>
      </c>
      <c r="BY75">
        <v>2.57795</v>
      </c>
      <c r="BZ75">
        <v>1.2752250000000001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5.1043409999999998</v>
      </c>
      <c r="CK75">
        <v>1.7965409999999999</v>
      </c>
      <c r="CL75">
        <v>1.8617429999999999</v>
      </c>
      <c r="CM75">
        <v>3.373329</v>
      </c>
      <c r="CN75">
        <v>3.402895</v>
      </c>
      <c r="CO75">
        <v>0</v>
      </c>
      <c r="CP75">
        <v>4.0903549999999997</v>
      </c>
      <c r="CQ75">
        <v>1.7014469999999999</v>
      </c>
      <c r="CR75">
        <v>0.81273300000000004</v>
      </c>
      <c r="CS75">
        <v>1.3170770000000001</v>
      </c>
      <c r="CT75">
        <v>0.95288399999999995</v>
      </c>
      <c r="CU75">
        <v>1.072478</v>
      </c>
      <c r="CV75">
        <v>0.61171799999999998</v>
      </c>
      <c r="CW75">
        <v>0.92235900000000004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73.499127999999985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6.4936559999999997</v>
      </c>
      <c r="H76">
        <v>0</v>
      </c>
      <c r="I76">
        <v>0</v>
      </c>
      <c r="J76">
        <v>0</v>
      </c>
      <c r="K76">
        <v>660.69097799999997</v>
      </c>
      <c r="L76">
        <v>420.37232</v>
      </c>
      <c r="M76">
        <v>89.249346000000003</v>
      </c>
      <c r="N76">
        <v>114.442213</v>
      </c>
      <c r="O76">
        <v>119.87247000000001</v>
      </c>
      <c r="P76">
        <v>82.521208000000001</v>
      </c>
      <c r="Q76">
        <v>0</v>
      </c>
      <c r="R76">
        <v>41.158071999999997</v>
      </c>
      <c r="S76">
        <v>25.567585000000001</v>
      </c>
      <c r="T76">
        <v>0</v>
      </c>
      <c r="U76">
        <v>335.22538500000002</v>
      </c>
      <c r="V76">
        <v>13.688549999999999</v>
      </c>
      <c r="W76">
        <v>42.629286</v>
      </c>
      <c r="X76">
        <v>137.07665900000001</v>
      </c>
      <c r="Y76">
        <v>0</v>
      </c>
      <c r="Z76">
        <v>18.886741000000001</v>
      </c>
      <c r="AA76">
        <v>40.447983999999998</v>
      </c>
      <c r="AB76">
        <v>40.925758000000002</v>
      </c>
      <c r="AC76">
        <v>28.918271000000001</v>
      </c>
      <c r="AD76">
        <v>18.116523999999998</v>
      </c>
      <c r="AE76">
        <v>32.785307000000003</v>
      </c>
      <c r="AF76">
        <v>32.210816999999999</v>
      </c>
      <c r="AG76">
        <v>40.921429000000003</v>
      </c>
      <c r="AH76">
        <v>115.93064200000001</v>
      </c>
      <c r="AI76">
        <v>0</v>
      </c>
      <c r="AJ76">
        <v>0</v>
      </c>
      <c r="AK76">
        <v>25.130628999999999</v>
      </c>
      <c r="AL76">
        <v>79.251420999999993</v>
      </c>
      <c r="AM76">
        <v>15.701123000000001</v>
      </c>
      <c r="AN76">
        <v>0.79021600000000003</v>
      </c>
      <c r="AO76">
        <v>0</v>
      </c>
      <c r="AP76">
        <v>0.738317</v>
      </c>
      <c r="AQ76">
        <v>36.524836999999998</v>
      </c>
      <c r="AR76">
        <v>39.238588999999997</v>
      </c>
      <c r="AS76">
        <v>30.640626000000001</v>
      </c>
      <c r="AT76">
        <v>14.405925999999999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74.345231999999982</v>
      </c>
      <c r="BA76">
        <f t="shared" si="4"/>
        <v>2774.8981169999988</v>
      </c>
      <c r="BD76">
        <v>7.23</v>
      </c>
      <c r="BE76">
        <v>1.87</v>
      </c>
      <c r="BF76">
        <v>2.16</v>
      </c>
      <c r="BG76">
        <v>1.77</v>
      </c>
      <c r="BH76">
        <v>5.98</v>
      </c>
      <c r="BI76">
        <v>1.28</v>
      </c>
      <c r="BJ76">
        <v>1.27</v>
      </c>
      <c r="BK76">
        <v>1.79</v>
      </c>
      <c r="BL76">
        <v>0.88</v>
      </c>
      <c r="BM76">
        <v>0.19</v>
      </c>
      <c r="BN76">
        <v>3.05</v>
      </c>
      <c r="BO76">
        <v>3.63</v>
      </c>
      <c r="BP76">
        <v>0.25</v>
      </c>
      <c r="BQ76">
        <v>1.94</v>
      </c>
      <c r="BR76">
        <v>2.1</v>
      </c>
      <c r="BS76">
        <v>1.58</v>
      </c>
      <c r="BT76">
        <v>0</v>
      </c>
      <c r="BU76">
        <v>0</v>
      </c>
      <c r="BV76">
        <v>1.9071720000000001</v>
      </c>
      <c r="BW76">
        <v>1.866409</v>
      </c>
      <c r="BX76">
        <v>1.8824719999999999</v>
      </c>
      <c r="BY76">
        <v>2.57795</v>
      </c>
      <c r="BZ76">
        <v>1.2752250000000001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5.1043409999999998</v>
      </c>
      <c r="CK76">
        <v>1.7965409999999999</v>
      </c>
      <c r="CL76">
        <v>1.8617429999999999</v>
      </c>
      <c r="CM76">
        <v>3.373329</v>
      </c>
      <c r="CN76">
        <v>3.402895</v>
      </c>
      <c r="CO76">
        <v>0</v>
      </c>
      <c r="CP76">
        <v>4.0903549999999997</v>
      </c>
      <c r="CQ76">
        <v>1.7014469999999999</v>
      </c>
      <c r="CR76">
        <v>0.81273300000000004</v>
      </c>
      <c r="CS76">
        <v>1.3170770000000001</v>
      </c>
      <c r="CT76">
        <v>0.95288399999999995</v>
      </c>
      <c r="CU76">
        <v>1.608717</v>
      </c>
      <c r="CV76">
        <v>0.92158300000000004</v>
      </c>
      <c r="CW76">
        <v>0.92235900000000004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74.345231999999982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660.69097799999997</v>
      </c>
      <c r="L77">
        <v>420.37232</v>
      </c>
      <c r="M77">
        <v>89.249346000000003</v>
      </c>
      <c r="N77">
        <v>114.442213</v>
      </c>
      <c r="O77">
        <v>119.87247000000001</v>
      </c>
      <c r="P77">
        <v>82.870866000000007</v>
      </c>
      <c r="Q77">
        <v>0</v>
      </c>
      <c r="R77">
        <v>41.158071999999997</v>
      </c>
      <c r="S77">
        <v>25.567585000000001</v>
      </c>
      <c r="T77">
        <v>0</v>
      </c>
      <c r="U77">
        <v>335.22538500000002</v>
      </c>
      <c r="V77">
        <v>13.688549999999999</v>
      </c>
      <c r="W77">
        <v>41.900238000000002</v>
      </c>
      <c r="X77">
        <v>91.697914999999995</v>
      </c>
      <c r="Y77">
        <v>0</v>
      </c>
      <c r="Z77">
        <v>18.886741000000001</v>
      </c>
      <c r="AA77">
        <v>40.447983999999998</v>
      </c>
      <c r="AB77">
        <v>40.925758000000002</v>
      </c>
      <c r="AC77">
        <v>28.918271000000001</v>
      </c>
      <c r="AD77">
        <v>27.174786000000001</v>
      </c>
      <c r="AE77">
        <v>32.785307000000003</v>
      </c>
      <c r="AF77">
        <v>32.210816999999999</v>
      </c>
      <c r="AG77">
        <v>40.921429000000003</v>
      </c>
      <c r="AH77">
        <v>115.93064200000001</v>
      </c>
      <c r="AI77">
        <v>0</v>
      </c>
      <c r="AJ77">
        <v>0</v>
      </c>
      <c r="AK77">
        <v>25.130628999999999</v>
      </c>
      <c r="AL77">
        <v>79.251420999999993</v>
      </c>
      <c r="AM77">
        <v>15.701123000000001</v>
      </c>
      <c r="AN77">
        <v>0.79021600000000003</v>
      </c>
      <c r="AO77">
        <v>0</v>
      </c>
      <c r="AP77">
        <v>0.738317</v>
      </c>
      <c r="AQ77">
        <v>36.524836999999998</v>
      </c>
      <c r="AR77">
        <v>41.359594000000001</v>
      </c>
      <c r="AS77">
        <v>30.640626000000001</v>
      </c>
      <c r="AT77">
        <v>14.405925999999999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74.285231999999979</v>
      </c>
      <c r="BA77">
        <f t="shared" si="4"/>
        <v>2733.7655939999991</v>
      </c>
      <c r="BD77">
        <v>7.23</v>
      </c>
      <c r="BE77">
        <v>1.87</v>
      </c>
      <c r="BF77">
        <v>2.16</v>
      </c>
      <c r="BG77">
        <v>1.77</v>
      </c>
      <c r="BH77">
        <v>5.98</v>
      </c>
      <c r="BI77">
        <v>1.28</v>
      </c>
      <c r="BJ77">
        <v>1.27</v>
      </c>
      <c r="BK77">
        <v>1.73</v>
      </c>
      <c r="BL77">
        <v>0.88</v>
      </c>
      <c r="BM77">
        <v>0.19</v>
      </c>
      <c r="BN77">
        <v>3.05</v>
      </c>
      <c r="BO77">
        <v>3.63</v>
      </c>
      <c r="BP77">
        <v>0.25</v>
      </c>
      <c r="BQ77">
        <v>1.94</v>
      </c>
      <c r="BR77">
        <v>2.1</v>
      </c>
      <c r="BS77">
        <v>1.58</v>
      </c>
      <c r="BT77">
        <v>0</v>
      </c>
      <c r="BU77">
        <v>0</v>
      </c>
      <c r="BV77">
        <v>1.9071720000000001</v>
      </c>
      <c r="BW77">
        <v>1.866409</v>
      </c>
      <c r="BX77">
        <v>1.8824719999999999</v>
      </c>
      <c r="BY77">
        <v>2.57795</v>
      </c>
      <c r="BZ77">
        <v>1.2752250000000001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5.1043409999999998</v>
      </c>
      <c r="CK77">
        <v>1.7965409999999999</v>
      </c>
      <c r="CL77">
        <v>1.8617429999999999</v>
      </c>
      <c r="CM77">
        <v>3.373329</v>
      </c>
      <c r="CN77">
        <v>3.402895</v>
      </c>
      <c r="CO77">
        <v>0</v>
      </c>
      <c r="CP77">
        <v>4.0903549999999997</v>
      </c>
      <c r="CQ77">
        <v>1.7014469999999999</v>
      </c>
      <c r="CR77">
        <v>0.81273300000000004</v>
      </c>
      <c r="CS77">
        <v>1.3170770000000001</v>
      </c>
      <c r="CT77">
        <v>0.95288399999999995</v>
      </c>
      <c r="CU77">
        <v>1.608717</v>
      </c>
      <c r="CV77">
        <v>0.92158300000000004</v>
      </c>
      <c r="CW77">
        <v>0.92235900000000004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74.285231999999979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660.69097799999997</v>
      </c>
      <c r="L78">
        <v>420.37232</v>
      </c>
      <c r="M78">
        <v>89.249346000000003</v>
      </c>
      <c r="N78">
        <v>114.442213</v>
      </c>
      <c r="O78">
        <v>119.87247000000001</v>
      </c>
      <c r="P78">
        <v>82.870866000000007</v>
      </c>
      <c r="Q78">
        <v>0</v>
      </c>
      <c r="R78">
        <v>41.158071999999997</v>
      </c>
      <c r="S78">
        <v>25.567585000000001</v>
      </c>
      <c r="T78">
        <v>0</v>
      </c>
      <c r="U78">
        <v>335.22538500000002</v>
      </c>
      <c r="V78">
        <v>13.688549999999999</v>
      </c>
      <c r="W78">
        <v>30.903462999999999</v>
      </c>
      <c r="X78">
        <v>91.697914999999995</v>
      </c>
      <c r="Y78">
        <v>0</v>
      </c>
      <c r="Z78">
        <v>18.886741000000001</v>
      </c>
      <c r="AA78">
        <v>36.425952000000002</v>
      </c>
      <c r="AB78">
        <v>40.925758000000002</v>
      </c>
      <c r="AC78">
        <v>28.918271000000001</v>
      </c>
      <c r="AD78">
        <v>27.174786000000001</v>
      </c>
      <c r="AE78">
        <v>32.785307000000003</v>
      </c>
      <c r="AF78">
        <v>32.210816999999999</v>
      </c>
      <c r="AG78">
        <v>40.921429000000003</v>
      </c>
      <c r="AH78">
        <v>115.93064200000001</v>
      </c>
      <c r="AI78">
        <v>0</v>
      </c>
      <c r="AJ78">
        <v>0</v>
      </c>
      <c r="AK78">
        <v>25.130628999999999</v>
      </c>
      <c r="AL78">
        <v>33.486516000000002</v>
      </c>
      <c r="AM78">
        <v>15.701123000000001</v>
      </c>
      <c r="AN78">
        <v>0.79021600000000003</v>
      </c>
      <c r="AO78">
        <v>0</v>
      </c>
      <c r="AP78">
        <v>0.738317</v>
      </c>
      <c r="AQ78">
        <v>36.524836999999998</v>
      </c>
      <c r="AR78">
        <v>41.359594000000001</v>
      </c>
      <c r="AS78">
        <v>30.640626000000001</v>
      </c>
      <c r="AT78">
        <v>14.405925999999999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74.285231999999979</v>
      </c>
      <c r="BA78">
        <f t="shared" si="4"/>
        <v>2672.9818819999996</v>
      </c>
      <c r="BD78">
        <v>7.23</v>
      </c>
      <c r="BE78">
        <v>1.87</v>
      </c>
      <c r="BF78">
        <v>2.16</v>
      </c>
      <c r="BG78">
        <v>1.77</v>
      </c>
      <c r="BH78">
        <v>5.98</v>
      </c>
      <c r="BI78">
        <v>1.28</v>
      </c>
      <c r="BJ78">
        <v>1.27</v>
      </c>
      <c r="BK78">
        <v>1.73</v>
      </c>
      <c r="BL78">
        <v>0.88</v>
      </c>
      <c r="BM78">
        <v>0.19</v>
      </c>
      <c r="BN78">
        <v>3.05</v>
      </c>
      <c r="BO78">
        <v>3.63</v>
      </c>
      <c r="BP78">
        <v>0.25</v>
      </c>
      <c r="BQ78">
        <v>1.94</v>
      </c>
      <c r="BR78">
        <v>2.1</v>
      </c>
      <c r="BS78">
        <v>1.58</v>
      </c>
      <c r="BT78">
        <v>0</v>
      </c>
      <c r="BU78">
        <v>0</v>
      </c>
      <c r="BV78">
        <v>1.9071720000000001</v>
      </c>
      <c r="BW78">
        <v>1.866409</v>
      </c>
      <c r="BX78">
        <v>1.8824719999999999</v>
      </c>
      <c r="BY78">
        <v>2.57795</v>
      </c>
      <c r="BZ78">
        <v>1.2752250000000001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5.1043409999999998</v>
      </c>
      <c r="CK78">
        <v>1.7965409999999999</v>
      </c>
      <c r="CL78">
        <v>1.8617429999999999</v>
      </c>
      <c r="CM78">
        <v>3.373329</v>
      </c>
      <c r="CN78">
        <v>3.402895</v>
      </c>
      <c r="CO78">
        <v>0</v>
      </c>
      <c r="CP78">
        <v>4.0903549999999997</v>
      </c>
      <c r="CQ78">
        <v>1.7014469999999999</v>
      </c>
      <c r="CR78">
        <v>0.81273300000000004</v>
      </c>
      <c r="CS78">
        <v>1.3170770000000001</v>
      </c>
      <c r="CT78">
        <v>0.95288399999999995</v>
      </c>
      <c r="CU78">
        <v>1.608717</v>
      </c>
      <c r="CV78">
        <v>0.92158300000000004</v>
      </c>
      <c r="CW78">
        <v>0.92235900000000004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74.285231999999979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660.69097799999997</v>
      </c>
      <c r="L79">
        <v>420.37232</v>
      </c>
      <c r="M79">
        <v>89.249346000000003</v>
      </c>
      <c r="N79">
        <v>114.442213</v>
      </c>
      <c r="O79">
        <v>119.87247000000001</v>
      </c>
      <c r="P79">
        <v>82.870866000000007</v>
      </c>
      <c r="Q79">
        <v>0</v>
      </c>
      <c r="R79">
        <v>41.158071999999997</v>
      </c>
      <c r="S79">
        <v>25.567585000000001</v>
      </c>
      <c r="T79">
        <v>0</v>
      </c>
      <c r="U79">
        <v>335.22538500000002</v>
      </c>
      <c r="V79">
        <v>13.688549999999999</v>
      </c>
      <c r="W79">
        <v>30.903462999999999</v>
      </c>
      <c r="X79">
        <v>91.697914999999995</v>
      </c>
      <c r="Y79">
        <v>0</v>
      </c>
      <c r="Z79">
        <v>18.886741000000001</v>
      </c>
      <c r="AA79">
        <v>36.425952000000002</v>
      </c>
      <c r="AB79">
        <v>40.925758000000002</v>
      </c>
      <c r="AC79">
        <v>28.918271000000001</v>
      </c>
      <c r="AD79">
        <v>27.174786000000001</v>
      </c>
      <c r="AE79">
        <v>32.785307000000003</v>
      </c>
      <c r="AF79">
        <v>32.210816999999999</v>
      </c>
      <c r="AG79">
        <v>40.921429000000003</v>
      </c>
      <c r="AH79">
        <v>115.93064200000001</v>
      </c>
      <c r="AI79">
        <v>0</v>
      </c>
      <c r="AJ79">
        <v>0</v>
      </c>
      <c r="AK79">
        <v>25.130628999999999</v>
      </c>
      <c r="AL79">
        <v>23.440560999999999</v>
      </c>
      <c r="AM79">
        <v>15.701123000000001</v>
      </c>
      <c r="AN79">
        <v>0.79021600000000003</v>
      </c>
      <c r="AO79">
        <v>0</v>
      </c>
      <c r="AP79">
        <v>1.476634</v>
      </c>
      <c r="AQ79">
        <v>36.524836999999998</v>
      </c>
      <c r="AR79">
        <v>41.359594000000001</v>
      </c>
      <c r="AS79">
        <v>30.640626000000001</v>
      </c>
      <c r="AT79">
        <v>14.405925999999999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74.285231999999979</v>
      </c>
      <c r="BA79">
        <f t="shared" si="4"/>
        <v>2663.6742439999998</v>
      </c>
      <c r="BD79">
        <v>7.23</v>
      </c>
      <c r="BE79">
        <v>1.87</v>
      </c>
      <c r="BF79">
        <v>2.16</v>
      </c>
      <c r="BG79">
        <v>1.77</v>
      </c>
      <c r="BH79">
        <v>5.98</v>
      </c>
      <c r="BI79">
        <v>1.28</v>
      </c>
      <c r="BJ79">
        <v>1.27</v>
      </c>
      <c r="BK79">
        <v>1.73</v>
      </c>
      <c r="BL79">
        <v>0.88</v>
      </c>
      <c r="BM79">
        <v>0.19</v>
      </c>
      <c r="BN79">
        <v>3.05</v>
      </c>
      <c r="BO79">
        <v>3.63</v>
      </c>
      <c r="BP79">
        <v>0.25</v>
      </c>
      <c r="BQ79">
        <v>1.94</v>
      </c>
      <c r="BR79">
        <v>2.1</v>
      </c>
      <c r="BS79">
        <v>1.58</v>
      </c>
      <c r="BT79">
        <v>0</v>
      </c>
      <c r="BU79">
        <v>0</v>
      </c>
      <c r="BV79">
        <v>1.9071720000000001</v>
      </c>
      <c r="BW79">
        <v>1.866409</v>
      </c>
      <c r="BX79">
        <v>1.8824719999999999</v>
      </c>
      <c r="BY79">
        <v>2.57795</v>
      </c>
      <c r="BZ79">
        <v>1.2752250000000001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5.1043409999999998</v>
      </c>
      <c r="CK79">
        <v>1.7965409999999999</v>
      </c>
      <c r="CL79">
        <v>1.8617429999999999</v>
      </c>
      <c r="CM79">
        <v>3.373329</v>
      </c>
      <c r="CN79">
        <v>3.402895</v>
      </c>
      <c r="CO79">
        <v>0</v>
      </c>
      <c r="CP79">
        <v>4.0903549999999997</v>
      </c>
      <c r="CQ79">
        <v>1.7014469999999999</v>
      </c>
      <c r="CR79">
        <v>0.81273300000000004</v>
      </c>
      <c r="CS79">
        <v>1.3170770000000001</v>
      </c>
      <c r="CT79">
        <v>0.95288399999999995</v>
      </c>
      <c r="CU79">
        <v>1.608717</v>
      </c>
      <c r="CV79">
        <v>0.92158300000000004</v>
      </c>
      <c r="CW79">
        <v>0.92235900000000004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74.285231999999979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660.69097799999997</v>
      </c>
      <c r="L80">
        <v>420.37232</v>
      </c>
      <c r="M80">
        <v>89.249346000000003</v>
      </c>
      <c r="N80">
        <v>114.442213</v>
      </c>
      <c r="O80">
        <v>119.87247000000001</v>
      </c>
      <c r="P80">
        <v>82.870866000000007</v>
      </c>
      <c r="Q80">
        <v>0</v>
      </c>
      <c r="R80">
        <v>41.158071999999997</v>
      </c>
      <c r="S80">
        <v>25.567585000000001</v>
      </c>
      <c r="T80">
        <v>0</v>
      </c>
      <c r="U80">
        <v>335.22538500000002</v>
      </c>
      <c r="V80">
        <v>13.688549999999999</v>
      </c>
      <c r="W80">
        <v>30.903462999999999</v>
      </c>
      <c r="X80">
        <v>91.697914999999995</v>
      </c>
      <c r="Y80">
        <v>0</v>
      </c>
      <c r="Z80">
        <v>18.886741000000001</v>
      </c>
      <c r="AA80">
        <v>36.425952000000002</v>
      </c>
      <c r="AB80">
        <v>40.925758000000002</v>
      </c>
      <c r="AC80">
        <v>28.918271000000001</v>
      </c>
      <c r="AD80">
        <v>27.174786000000001</v>
      </c>
      <c r="AE80">
        <v>32.785307000000003</v>
      </c>
      <c r="AF80">
        <v>32.210816999999999</v>
      </c>
      <c r="AG80">
        <v>40.921429000000003</v>
      </c>
      <c r="AH80">
        <v>115.93064200000001</v>
      </c>
      <c r="AI80">
        <v>0</v>
      </c>
      <c r="AJ80">
        <v>0</v>
      </c>
      <c r="AK80">
        <v>25.130628999999999</v>
      </c>
      <c r="AL80">
        <v>23.440560999999999</v>
      </c>
      <c r="AM80">
        <v>15.701123000000001</v>
      </c>
      <c r="AN80">
        <v>0.79021600000000003</v>
      </c>
      <c r="AO80">
        <v>0</v>
      </c>
      <c r="AP80">
        <v>1.476634</v>
      </c>
      <c r="AQ80">
        <v>36.524836999999998</v>
      </c>
      <c r="AR80">
        <v>41.359594000000001</v>
      </c>
      <c r="AS80">
        <v>30.640626000000001</v>
      </c>
      <c r="AT80">
        <v>14.405925999999999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74.285231999999979</v>
      </c>
      <c r="BA80">
        <f t="shared" si="4"/>
        <v>2663.6742439999998</v>
      </c>
      <c r="BD80">
        <v>7.23</v>
      </c>
      <c r="BE80">
        <v>1.87</v>
      </c>
      <c r="BF80">
        <v>2.16</v>
      </c>
      <c r="BG80">
        <v>1.77</v>
      </c>
      <c r="BH80">
        <v>5.98</v>
      </c>
      <c r="BI80">
        <v>1.28</v>
      </c>
      <c r="BJ80">
        <v>1.27</v>
      </c>
      <c r="BK80">
        <v>1.73</v>
      </c>
      <c r="BL80">
        <v>0.88</v>
      </c>
      <c r="BM80">
        <v>0.19</v>
      </c>
      <c r="BN80">
        <v>3.05</v>
      </c>
      <c r="BO80">
        <v>3.63</v>
      </c>
      <c r="BP80">
        <v>0.25</v>
      </c>
      <c r="BQ80">
        <v>1.94</v>
      </c>
      <c r="BR80">
        <v>2.1</v>
      </c>
      <c r="BS80">
        <v>1.58</v>
      </c>
      <c r="BT80">
        <v>0</v>
      </c>
      <c r="BU80">
        <v>0</v>
      </c>
      <c r="BV80">
        <v>1.9071720000000001</v>
      </c>
      <c r="BW80">
        <v>1.866409</v>
      </c>
      <c r="BX80">
        <v>1.8824719999999999</v>
      </c>
      <c r="BY80">
        <v>2.57795</v>
      </c>
      <c r="BZ80">
        <v>1.2752250000000001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5.1043409999999998</v>
      </c>
      <c r="CK80">
        <v>1.7965409999999999</v>
      </c>
      <c r="CL80">
        <v>1.8617429999999999</v>
      </c>
      <c r="CM80">
        <v>3.373329</v>
      </c>
      <c r="CN80">
        <v>3.402895</v>
      </c>
      <c r="CO80">
        <v>0</v>
      </c>
      <c r="CP80">
        <v>4.0903549999999997</v>
      </c>
      <c r="CQ80">
        <v>1.7014469999999999</v>
      </c>
      <c r="CR80">
        <v>0.81273300000000004</v>
      </c>
      <c r="CS80">
        <v>1.3170770000000001</v>
      </c>
      <c r="CT80">
        <v>0.95288399999999995</v>
      </c>
      <c r="CU80">
        <v>1.608717</v>
      </c>
      <c r="CV80">
        <v>0.92158300000000004</v>
      </c>
      <c r="CW80">
        <v>0.92235900000000004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74.285231999999979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660.69097799999997</v>
      </c>
      <c r="L81">
        <v>420.37232</v>
      </c>
      <c r="M81">
        <v>89.249346000000003</v>
      </c>
      <c r="N81">
        <v>114.442213</v>
      </c>
      <c r="O81">
        <v>119.87247000000001</v>
      </c>
      <c r="P81">
        <v>99.818438</v>
      </c>
      <c r="Q81">
        <v>0</v>
      </c>
      <c r="R81">
        <v>41.158071999999997</v>
      </c>
      <c r="S81">
        <v>25.567585000000001</v>
      </c>
      <c r="T81">
        <v>0</v>
      </c>
      <c r="U81">
        <v>335.22538500000002</v>
      </c>
      <c r="V81">
        <v>13.688549999999999</v>
      </c>
      <c r="W81">
        <v>30.903462999999999</v>
      </c>
      <c r="X81">
        <v>91.697914999999995</v>
      </c>
      <c r="Y81">
        <v>0</v>
      </c>
      <c r="Z81">
        <v>12.591161</v>
      </c>
      <c r="AA81">
        <v>26.991630000000001</v>
      </c>
      <c r="AB81">
        <v>26.34179</v>
      </c>
      <c r="AC81">
        <v>19.259418</v>
      </c>
      <c r="AD81">
        <v>27.174786000000001</v>
      </c>
      <c r="AE81">
        <v>31.907219999999999</v>
      </c>
      <c r="AF81">
        <v>16.0078</v>
      </c>
      <c r="AG81">
        <v>40.921429000000003</v>
      </c>
      <c r="AH81">
        <v>115.93064200000001</v>
      </c>
      <c r="AI81">
        <v>0</v>
      </c>
      <c r="AJ81">
        <v>0</v>
      </c>
      <c r="AK81">
        <v>25.130628999999999</v>
      </c>
      <c r="AL81">
        <v>23.440560999999999</v>
      </c>
      <c r="AM81">
        <v>15.701123000000001</v>
      </c>
      <c r="AN81">
        <v>0.79021600000000003</v>
      </c>
      <c r="AO81">
        <v>0</v>
      </c>
      <c r="AP81">
        <v>0.24610599999999999</v>
      </c>
      <c r="AQ81">
        <v>24.349891</v>
      </c>
      <c r="AR81">
        <v>43.480598000000001</v>
      </c>
      <c r="AS81">
        <v>30.640626000000001</v>
      </c>
      <c r="AT81">
        <v>14.405925999999999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73.893052999999981</v>
      </c>
      <c r="BA81">
        <f t="shared" si="4"/>
        <v>2611.8913399999988</v>
      </c>
      <c r="BD81">
        <v>7.31</v>
      </c>
      <c r="BE81">
        <v>1.87</v>
      </c>
      <c r="BF81">
        <v>2.16</v>
      </c>
      <c r="BG81">
        <v>1.77</v>
      </c>
      <c r="BH81">
        <v>5.98</v>
      </c>
      <c r="BI81">
        <v>1.28</v>
      </c>
      <c r="BJ81">
        <v>1.27</v>
      </c>
      <c r="BK81">
        <v>1.66</v>
      </c>
      <c r="BL81">
        <v>0.88</v>
      </c>
      <c r="BM81">
        <v>0.19</v>
      </c>
      <c r="BN81">
        <v>3.05</v>
      </c>
      <c r="BO81">
        <v>3.63</v>
      </c>
      <c r="BP81">
        <v>0.25</v>
      </c>
      <c r="BQ81">
        <v>1.94</v>
      </c>
      <c r="BR81">
        <v>2.1</v>
      </c>
      <c r="BS81">
        <v>1.58</v>
      </c>
      <c r="BT81">
        <v>0</v>
      </c>
      <c r="BU81">
        <v>0</v>
      </c>
      <c r="BV81">
        <v>1.9071720000000001</v>
      </c>
      <c r="BW81">
        <v>1.866409</v>
      </c>
      <c r="BX81">
        <v>1.8824719999999999</v>
      </c>
      <c r="BY81">
        <v>2.57795</v>
      </c>
      <c r="BZ81">
        <v>1.2752250000000001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5.1043409999999998</v>
      </c>
      <c r="CK81">
        <v>1.7965409999999999</v>
      </c>
      <c r="CL81">
        <v>1.8617429999999999</v>
      </c>
      <c r="CM81">
        <v>3.373329</v>
      </c>
      <c r="CN81">
        <v>3.402895</v>
      </c>
      <c r="CO81">
        <v>0</v>
      </c>
      <c r="CP81">
        <v>4.0903549999999997</v>
      </c>
      <c r="CQ81">
        <v>1.7014469999999999</v>
      </c>
      <c r="CR81">
        <v>0.81273300000000004</v>
      </c>
      <c r="CS81">
        <v>1.3170770000000001</v>
      </c>
      <c r="CT81">
        <v>0.95288399999999995</v>
      </c>
      <c r="CU81">
        <v>1.2065380000000001</v>
      </c>
      <c r="CV81">
        <v>0.92158300000000004</v>
      </c>
      <c r="CW81">
        <v>0.92235900000000004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73.893052999999981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660.69097799999997</v>
      </c>
      <c r="L82">
        <v>420.37232</v>
      </c>
      <c r="M82">
        <v>89.249346000000003</v>
      </c>
      <c r="N82">
        <v>114.442213</v>
      </c>
      <c r="O82">
        <v>119.87247000000001</v>
      </c>
      <c r="P82">
        <v>99.818444</v>
      </c>
      <c r="Q82">
        <v>0</v>
      </c>
      <c r="R82">
        <v>41.158071999999997</v>
      </c>
      <c r="S82">
        <v>25.567585000000001</v>
      </c>
      <c r="T82">
        <v>0</v>
      </c>
      <c r="U82">
        <v>335.22538500000002</v>
      </c>
      <c r="V82">
        <v>13.688549999999999</v>
      </c>
      <c r="W82">
        <v>30.903462999999999</v>
      </c>
      <c r="X82">
        <v>91.697914999999995</v>
      </c>
      <c r="Y82">
        <v>0</v>
      </c>
      <c r="Z82">
        <v>12.591161</v>
      </c>
      <c r="AA82">
        <v>26.991630000000001</v>
      </c>
      <c r="AB82">
        <v>26.34179</v>
      </c>
      <c r="AC82">
        <v>19.259418</v>
      </c>
      <c r="AD82">
        <v>18.116523999999998</v>
      </c>
      <c r="AE82">
        <v>31.907219999999999</v>
      </c>
      <c r="AF82">
        <v>8.0038999999999998</v>
      </c>
      <c r="AG82">
        <v>40.921429000000003</v>
      </c>
      <c r="AH82">
        <v>92.744513999999995</v>
      </c>
      <c r="AI82">
        <v>0</v>
      </c>
      <c r="AJ82">
        <v>0</v>
      </c>
      <c r="AK82">
        <v>25.130628999999999</v>
      </c>
      <c r="AL82">
        <v>23.440560999999999</v>
      </c>
      <c r="AM82">
        <v>15.701123000000001</v>
      </c>
      <c r="AN82">
        <v>0.79021600000000003</v>
      </c>
      <c r="AO82">
        <v>0</v>
      </c>
      <c r="AP82">
        <v>0.24610599999999999</v>
      </c>
      <c r="AQ82">
        <v>12.174946</v>
      </c>
      <c r="AR82">
        <v>43.480598000000001</v>
      </c>
      <c r="AS82">
        <v>30.640626000000001</v>
      </c>
      <c r="AT82">
        <v>14.405925999999999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73.306556999999984</v>
      </c>
      <c r="BA82">
        <f t="shared" si="4"/>
        <v>2558.8816149999998</v>
      </c>
      <c r="BD82">
        <v>7.31</v>
      </c>
      <c r="BE82">
        <v>1.87</v>
      </c>
      <c r="BF82">
        <v>2.16</v>
      </c>
      <c r="BG82">
        <v>1.77</v>
      </c>
      <c r="BH82">
        <v>5.98</v>
      </c>
      <c r="BI82">
        <v>1.28</v>
      </c>
      <c r="BJ82">
        <v>1.27</v>
      </c>
      <c r="BK82">
        <v>1.66</v>
      </c>
      <c r="BL82">
        <v>0.88</v>
      </c>
      <c r="BM82">
        <v>0.19</v>
      </c>
      <c r="BN82">
        <v>3.05</v>
      </c>
      <c r="BO82">
        <v>3.63</v>
      </c>
      <c r="BP82">
        <v>0.25</v>
      </c>
      <c r="BQ82">
        <v>1.94</v>
      </c>
      <c r="BR82">
        <v>2.1</v>
      </c>
      <c r="BS82">
        <v>1.58</v>
      </c>
      <c r="BT82">
        <v>0</v>
      </c>
      <c r="BU82">
        <v>0</v>
      </c>
      <c r="BV82">
        <v>1.9071720000000001</v>
      </c>
      <c r="BW82">
        <v>1.866409</v>
      </c>
      <c r="BX82">
        <v>1.8824719999999999</v>
      </c>
      <c r="BY82">
        <v>2.57795</v>
      </c>
      <c r="BZ82">
        <v>1.2752250000000001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5.1043409999999998</v>
      </c>
      <c r="CK82">
        <v>1.7965409999999999</v>
      </c>
      <c r="CL82">
        <v>1.8617429999999999</v>
      </c>
      <c r="CM82">
        <v>3.373329</v>
      </c>
      <c r="CN82">
        <v>3.402895</v>
      </c>
      <c r="CO82">
        <v>0</v>
      </c>
      <c r="CP82">
        <v>4.0903549999999997</v>
      </c>
      <c r="CQ82">
        <v>1.7014469999999999</v>
      </c>
      <c r="CR82">
        <v>0.81273300000000004</v>
      </c>
      <c r="CS82">
        <v>1.3170770000000001</v>
      </c>
      <c r="CT82">
        <v>0.95288399999999995</v>
      </c>
      <c r="CU82">
        <v>0.80435800000000002</v>
      </c>
      <c r="CV82">
        <v>0.73726700000000001</v>
      </c>
      <c r="CW82">
        <v>0.92235900000000004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73.306556999999984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660.69097799999997</v>
      </c>
      <c r="L83">
        <v>420.36816599999997</v>
      </c>
      <c r="M83">
        <v>89.249346000000003</v>
      </c>
      <c r="N83">
        <v>114.442213</v>
      </c>
      <c r="O83">
        <v>119.87247000000001</v>
      </c>
      <c r="P83">
        <v>99.818444</v>
      </c>
      <c r="Q83">
        <v>0</v>
      </c>
      <c r="R83">
        <v>41.158071999999997</v>
      </c>
      <c r="S83">
        <v>25.567585000000001</v>
      </c>
      <c r="T83">
        <v>0</v>
      </c>
      <c r="U83">
        <v>335.22538500000002</v>
      </c>
      <c r="V83">
        <v>13.688549999999999</v>
      </c>
      <c r="W83">
        <v>30.903462999999999</v>
      </c>
      <c r="X83">
        <v>91.697914999999995</v>
      </c>
      <c r="Y83">
        <v>0</v>
      </c>
      <c r="Z83">
        <v>12.591161</v>
      </c>
      <c r="AA83">
        <v>25.042842</v>
      </c>
      <c r="AB83">
        <v>13.064247999999999</v>
      </c>
      <c r="AC83">
        <v>9.6297099999999993</v>
      </c>
      <c r="AD83">
        <v>8.6644249999999996</v>
      </c>
      <c r="AE83">
        <v>31.907219999999999</v>
      </c>
      <c r="AF83">
        <v>8.0038999999999998</v>
      </c>
      <c r="AG83">
        <v>40.921429000000003</v>
      </c>
      <c r="AH83">
        <v>69.558385000000001</v>
      </c>
      <c r="AI83">
        <v>0</v>
      </c>
      <c r="AJ83">
        <v>0</v>
      </c>
      <c r="AK83">
        <v>25.130628999999999</v>
      </c>
      <c r="AL83">
        <v>23.440560999999999</v>
      </c>
      <c r="AM83">
        <v>15.701123000000001</v>
      </c>
      <c r="AN83">
        <v>0.79021600000000003</v>
      </c>
      <c r="AO83">
        <v>0</v>
      </c>
      <c r="AP83">
        <v>5.414326</v>
      </c>
      <c r="AQ83">
        <v>0</v>
      </c>
      <c r="AR83">
        <v>43.480598000000001</v>
      </c>
      <c r="AS83">
        <v>30.640626000000001</v>
      </c>
      <c r="AT83">
        <v>14.405925999999999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72.683498999999983</v>
      </c>
      <c r="BA83">
        <f t="shared" si="4"/>
        <v>2493.7534109999997</v>
      </c>
      <c r="BD83">
        <v>7.31</v>
      </c>
      <c r="BE83">
        <v>1.87</v>
      </c>
      <c r="BF83">
        <v>2.16</v>
      </c>
      <c r="BG83">
        <v>1.77</v>
      </c>
      <c r="BH83">
        <v>5.98</v>
      </c>
      <c r="BI83">
        <v>1.28</v>
      </c>
      <c r="BJ83">
        <v>1.27</v>
      </c>
      <c r="BK83">
        <v>1.66</v>
      </c>
      <c r="BL83">
        <v>0.88</v>
      </c>
      <c r="BM83">
        <v>0.19</v>
      </c>
      <c r="BN83">
        <v>3.05</v>
      </c>
      <c r="BO83">
        <v>3.63</v>
      </c>
      <c r="BP83">
        <v>0.25</v>
      </c>
      <c r="BQ83">
        <v>1.94</v>
      </c>
      <c r="BR83">
        <v>2.1</v>
      </c>
      <c r="BS83">
        <v>1.58</v>
      </c>
      <c r="BT83">
        <v>0</v>
      </c>
      <c r="BU83">
        <v>0</v>
      </c>
      <c r="BV83">
        <v>1.9071720000000001</v>
      </c>
      <c r="BW83">
        <v>1.866409</v>
      </c>
      <c r="BX83">
        <v>1.8824719999999999</v>
      </c>
      <c r="BY83">
        <v>2.57795</v>
      </c>
      <c r="BZ83">
        <v>1.2752250000000001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5.1043409999999998</v>
      </c>
      <c r="CK83">
        <v>1.7965409999999999</v>
      </c>
      <c r="CL83">
        <v>1.8617429999999999</v>
      </c>
      <c r="CM83">
        <v>3.373329</v>
      </c>
      <c r="CN83">
        <v>3.402895</v>
      </c>
      <c r="CO83">
        <v>0</v>
      </c>
      <c r="CP83">
        <v>4.0903549999999997</v>
      </c>
      <c r="CQ83">
        <v>1.7014469999999999</v>
      </c>
      <c r="CR83">
        <v>0.81273300000000004</v>
      </c>
      <c r="CS83">
        <v>1.3170770000000001</v>
      </c>
      <c r="CT83">
        <v>0.95288399999999995</v>
      </c>
      <c r="CU83">
        <v>0.36561700000000003</v>
      </c>
      <c r="CV83">
        <v>0.55295000000000005</v>
      </c>
      <c r="CW83">
        <v>0.92235900000000004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72.683498999999983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660.69097799999997</v>
      </c>
      <c r="L84">
        <v>420.36816599999997</v>
      </c>
      <c r="M84">
        <v>89.249346000000003</v>
      </c>
      <c r="N84">
        <v>114.442213</v>
      </c>
      <c r="O84">
        <v>119.87247000000001</v>
      </c>
      <c r="P84">
        <v>99.818444</v>
      </c>
      <c r="Q84">
        <v>0</v>
      </c>
      <c r="R84">
        <v>41.158071999999997</v>
      </c>
      <c r="S84">
        <v>25.567585000000001</v>
      </c>
      <c r="T84">
        <v>0</v>
      </c>
      <c r="U84">
        <v>335.22538500000002</v>
      </c>
      <c r="V84">
        <v>13.688549999999999</v>
      </c>
      <c r="W84">
        <v>30.903462999999999</v>
      </c>
      <c r="X84">
        <v>91.697914999999995</v>
      </c>
      <c r="Y84">
        <v>0</v>
      </c>
      <c r="Z84">
        <v>12.591161</v>
      </c>
      <c r="AA84">
        <v>13.495815</v>
      </c>
      <c r="AB84">
        <v>13.064247999999999</v>
      </c>
      <c r="AC84">
        <v>9.6297099999999993</v>
      </c>
      <c r="AD84">
        <v>0</v>
      </c>
      <c r="AE84">
        <v>31.907219999999999</v>
      </c>
      <c r="AF84">
        <v>8.0038999999999998</v>
      </c>
      <c r="AG84">
        <v>40.921429000000003</v>
      </c>
      <c r="AH84">
        <v>69.558385000000001</v>
      </c>
      <c r="AI84">
        <v>0</v>
      </c>
      <c r="AJ84">
        <v>0</v>
      </c>
      <c r="AK84">
        <v>25.130628999999999</v>
      </c>
      <c r="AL84">
        <v>23.440560999999999</v>
      </c>
      <c r="AM84">
        <v>15.701123000000001</v>
      </c>
      <c r="AN84">
        <v>0.79021600000000003</v>
      </c>
      <c r="AO84">
        <v>0</v>
      </c>
      <c r="AP84">
        <v>5.414326</v>
      </c>
      <c r="AQ84">
        <v>0</v>
      </c>
      <c r="AR84">
        <v>43.480598000000001</v>
      </c>
      <c r="AS84">
        <v>30.640626000000001</v>
      </c>
      <c r="AT84">
        <v>14.405925999999999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72.317881999999983</v>
      </c>
      <c r="BA84">
        <f t="shared" si="4"/>
        <v>2473.1763420000002</v>
      </c>
      <c r="BD84">
        <v>7.31</v>
      </c>
      <c r="BE84">
        <v>1.87</v>
      </c>
      <c r="BF84">
        <v>2.16</v>
      </c>
      <c r="BG84">
        <v>1.77</v>
      </c>
      <c r="BH84">
        <v>5.98</v>
      </c>
      <c r="BI84">
        <v>1.28</v>
      </c>
      <c r="BJ84">
        <v>1.27</v>
      </c>
      <c r="BK84">
        <v>1.66</v>
      </c>
      <c r="BL84">
        <v>0.88</v>
      </c>
      <c r="BM84">
        <v>0.19</v>
      </c>
      <c r="BN84">
        <v>3.05</v>
      </c>
      <c r="BO84">
        <v>3.63</v>
      </c>
      <c r="BP84">
        <v>0.25</v>
      </c>
      <c r="BQ84">
        <v>1.94</v>
      </c>
      <c r="BR84">
        <v>2.1</v>
      </c>
      <c r="BS84">
        <v>1.58</v>
      </c>
      <c r="BT84">
        <v>0</v>
      </c>
      <c r="BU84">
        <v>0</v>
      </c>
      <c r="BV84">
        <v>1.9071720000000001</v>
      </c>
      <c r="BW84">
        <v>1.866409</v>
      </c>
      <c r="BX84">
        <v>1.8824719999999999</v>
      </c>
      <c r="BY84">
        <v>2.57795</v>
      </c>
      <c r="BZ84">
        <v>1.2752250000000001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5.1043409999999998</v>
      </c>
      <c r="CK84">
        <v>1.7965409999999999</v>
      </c>
      <c r="CL84">
        <v>1.8617429999999999</v>
      </c>
      <c r="CM84">
        <v>3.373329</v>
      </c>
      <c r="CN84">
        <v>3.402895</v>
      </c>
      <c r="CO84">
        <v>0</v>
      </c>
      <c r="CP84">
        <v>4.0903549999999997</v>
      </c>
      <c r="CQ84">
        <v>1.7014469999999999</v>
      </c>
      <c r="CR84">
        <v>0.81273300000000004</v>
      </c>
      <c r="CS84">
        <v>1.3170770000000001</v>
      </c>
      <c r="CT84">
        <v>0.95288399999999995</v>
      </c>
      <c r="CU84">
        <v>0</v>
      </c>
      <c r="CV84">
        <v>0.55295000000000005</v>
      </c>
      <c r="CW84">
        <v>0.92235900000000004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72.317881999999983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660.69097799999997</v>
      </c>
      <c r="L85">
        <v>420.36816599999997</v>
      </c>
      <c r="M85">
        <v>89.249346000000003</v>
      </c>
      <c r="N85">
        <v>114.442213</v>
      </c>
      <c r="O85">
        <v>119.87247000000001</v>
      </c>
      <c r="P85">
        <v>100.03477100000001</v>
      </c>
      <c r="Q85">
        <v>0</v>
      </c>
      <c r="R85">
        <v>41.158071999999997</v>
      </c>
      <c r="S85">
        <v>25.567585000000001</v>
      </c>
      <c r="T85">
        <v>0</v>
      </c>
      <c r="U85">
        <v>335.22538500000002</v>
      </c>
      <c r="V85">
        <v>13.688549999999999</v>
      </c>
      <c r="W85">
        <v>30.903462999999999</v>
      </c>
      <c r="X85">
        <v>91.697914999999995</v>
      </c>
      <c r="Y85">
        <v>0</v>
      </c>
      <c r="Z85">
        <v>6.2955800000000002</v>
      </c>
      <c r="AA85">
        <v>13.495815</v>
      </c>
      <c r="AB85">
        <v>13.064247999999999</v>
      </c>
      <c r="AC85">
        <v>0</v>
      </c>
      <c r="AD85">
        <v>0</v>
      </c>
      <c r="AE85">
        <v>31.907219999999999</v>
      </c>
      <c r="AF85">
        <v>8.0038999999999998</v>
      </c>
      <c r="AG85">
        <v>40.921429000000003</v>
      </c>
      <c r="AH85">
        <v>46.372256999999998</v>
      </c>
      <c r="AI85">
        <v>0</v>
      </c>
      <c r="AJ85">
        <v>0</v>
      </c>
      <c r="AK85">
        <v>25.130628999999999</v>
      </c>
      <c r="AL85">
        <v>23.440560999999999</v>
      </c>
      <c r="AM85">
        <v>15.701123000000001</v>
      </c>
      <c r="AN85">
        <v>0.79021600000000003</v>
      </c>
      <c r="AO85">
        <v>0</v>
      </c>
      <c r="AP85">
        <v>5.414326</v>
      </c>
      <c r="AQ85">
        <v>0</v>
      </c>
      <c r="AR85">
        <v>37.117584000000001</v>
      </c>
      <c r="AS85">
        <v>30.640626000000001</v>
      </c>
      <c r="AT85">
        <v>14.405925999999999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72.163564999999991</v>
      </c>
      <c r="BA85">
        <f t="shared" si="4"/>
        <v>2427.7639190000004</v>
      </c>
      <c r="BD85">
        <v>7.39</v>
      </c>
      <c r="BE85">
        <v>1.87</v>
      </c>
      <c r="BF85">
        <v>2.16</v>
      </c>
      <c r="BG85">
        <v>1.77</v>
      </c>
      <c r="BH85">
        <v>5.98</v>
      </c>
      <c r="BI85">
        <v>1.28</v>
      </c>
      <c r="BJ85">
        <v>1.27</v>
      </c>
      <c r="BK85">
        <v>1.61</v>
      </c>
      <c r="BL85">
        <v>0.88</v>
      </c>
      <c r="BM85">
        <v>0.19</v>
      </c>
      <c r="BN85">
        <v>3.05</v>
      </c>
      <c r="BO85">
        <v>3.63</v>
      </c>
      <c r="BP85">
        <v>0.25</v>
      </c>
      <c r="BQ85">
        <v>1.94</v>
      </c>
      <c r="BR85">
        <v>2.1</v>
      </c>
      <c r="BS85">
        <v>1.58</v>
      </c>
      <c r="BT85">
        <v>0</v>
      </c>
      <c r="BU85">
        <v>0</v>
      </c>
      <c r="BV85">
        <v>1.9071720000000001</v>
      </c>
      <c r="BW85">
        <v>1.866409</v>
      </c>
      <c r="BX85">
        <v>1.8824719999999999</v>
      </c>
      <c r="BY85">
        <v>2.57795</v>
      </c>
      <c r="BZ85">
        <v>1.2752250000000001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5.1043409999999998</v>
      </c>
      <c r="CK85">
        <v>1.7965409999999999</v>
      </c>
      <c r="CL85">
        <v>1.8617429999999999</v>
      </c>
      <c r="CM85">
        <v>3.373329</v>
      </c>
      <c r="CN85">
        <v>3.402895</v>
      </c>
      <c r="CO85">
        <v>0</v>
      </c>
      <c r="CP85">
        <v>4.0903549999999997</v>
      </c>
      <c r="CQ85">
        <v>1.7014469999999999</v>
      </c>
      <c r="CR85">
        <v>0.81273300000000004</v>
      </c>
      <c r="CS85">
        <v>1.3170770000000001</v>
      </c>
      <c r="CT85">
        <v>0.95288399999999995</v>
      </c>
      <c r="CU85">
        <v>0</v>
      </c>
      <c r="CV85">
        <v>0.36863299999999999</v>
      </c>
      <c r="CW85">
        <v>0.92235900000000004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72.163564999999991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660.69097799999997</v>
      </c>
      <c r="L86">
        <v>420.36816599999997</v>
      </c>
      <c r="M86">
        <v>89.249346000000003</v>
      </c>
      <c r="N86">
        <v>114.442213</v>
      </c>
      <c r="O86">
        <v>119.87247000000001</v>
      </c>
      <c r="P86">
        <v>100.03477100000001</v>
      </c>
      <c r="Q86">
        <v>0</v>
      </c>
      <c r="R86">
        <v>41.158071999999997</v>
      </c>
      <c r="S86">
        <v>25.567585000000001</v>
      </c>
      <c r="T86">
        <v>0</v>
      </c>
      <c r="U86">
        <v>335.22538500000002</v>
      </c>
      <c r="V86">
        <v>13.688549999999999</v>
      </c>
      <c r="W86">
        <v>30.903462999999999</v>
      </c>
      <c r="X86">
        <v>91.697914999999995</v>
      </c>
      <c r="Y86">
        <v>0</v>
      </c>
      <c r="Z86">
        <v>6.2955800000000002</v>
      </c>
      <c r="AA86">
        <v>13.495815</v>
      </c>
      <c r="AB86">
        <v>13.064247999999999</v>
      </c>
      <c r="AC86">
        <v>0</v>
      </c>
      <c r="AD86">
        <v>0</v>
      </c>
      <c r="AE86">
        <v>31.907219999999999</v>
      </c>
      <c r="AF86">
        <v>8.0038999999999998</v>
      </c>
      <c r="AG86">
        <v>40.921429000000003</v>
      </c>
      <c r="AH86">
        <v>20.369999</v>
      </c>
      <c r="AI86">
        <v>0</v>
      </c>
      <c r="AJ86">
        <v>0</v>
      </c>
      <c r="AK86">
        <v>25.130628999999999</v>
      </c>
      <c r="AL86">
        <v>23.440560999999999</v>
      </c>
      <c r="AM86">
        <v>15.701123000000001</v>
      </c>
      <c r="AN86">
        <v>0.79021600000000003</v>
      </c>
      <c r="AO86">
        <v>0</v>
      </c>
      <c r="AP86">
        <v>5.414326</v>
      </c>
      <c r="AQ86">
        <v>0</v>
      </c>
      <c r="AR86">
        <v>37.117584000000001</v>
      </c>
      <c r="AS86">
        <v>30.640626000000001</v>
      </c>
      <c r="AT86">
        <v>14.405925999999999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71.957878999999991</v>
      </c>
      <c r="BA86">
        <f t="shared" si="4"/>
        <v>2401.5559750000002</v>
      </c>
      <c r="BD86">
        <v>7.39</v>
      </c>
      <c r="BE86">
        <v>1.87</v>
      </c>
      <c r="BF86">
        <v>2.16</v>
      </c>
      <c r="BG86">
        <v>1.77</v>
      </c>
      <c r="BH86">
        <v>5.98</v>
      </c>
      <c r="BI86">
        <v>1.28</v>
      </c>
      <c r="BJ86">
        <v>1.27</v>
      </c>
      <c r="BK86">
        <v>1.61</v>
      </c>
      <c r="BL86">
        <v>0.88</v>
      </c>
      <c r="BM86">
        <v>0.19</v>
      </c>
      <c r="BN86">
        <v>3.05</v>
      </c>
      <c r="BO86">
        <v>3.63</v>
      </c>
      <c r="BP86">
        <v>0.25</v>
      </c>
      <c r="BQ86">
        <v>1.94</v>
      </c>
      <c r="BR86">
        <v>2.1</v>
      </c>
      <c r="BS86">
        <v>1.58</v>
      </c>
      <c r="BT86">
        <v>0</v>
      </c>
      <c r="BU86">
        <v>0</v>
      </c>
      <c r="BV86">
        <v>1.9071720000000001</v>
      </c>
      <c r="BW86">
        <v>1.866409</v>
      </c>
      <c r="BX86">
        <v>1.8824719999999999</v>
      </c>
      <c r="BY86">
        <v>2.57795</v>
      </c>
      <c r="BZ86">
        <v>1.2752250000000001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5.1043409999999998</v>
      </c>
      <c r="CK86">
        <v>1.7965409999999999</v>
      </c>
      <c r="CL86">
        <v>1.8617429999999999</v>
      </c>
      <c r="CM86">
        <v>3.373329</v>
      </c>
      <c r="CN86">
        <v>3.402895</v>
      </c>
      <c r="CO86">
        <v>0</v>
      </c>
      <c r="CP86">
        <v>4.0903549999999997</v>
      </c>
      <c r="CQ86">
        <v>1.7014469999999999</v>
      </c>
      <c r="CR86">
        <v>0.81273300000000004</v>
      </c>
      <c r="CS86">
        <v>1.3170770000000001</v>
      </c>
      <c r="CT86">
        <v>0.95288399999999995</v>
      </c>
      <c r="CU86">
        <v>0</v>
      </c>
      <c r="CV86">
        <v>0.16294700000000001</v>
      </c>
      <c r="CW86">
        <v>0.92235900000000004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71.957878999999991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660.69097799999997</v>
      </c>
      <c r="L87">
        <v>420.36816599999997</v>
      </c>
      <c r="M87">
        <v>89.249346000000003</v>
      </c>
      <c r="N87">
        <v>114.442213</v>
      </c>
      <c r="O87">
        <v>119.87247000000001</v>
      </c>
      <c r="P87">
        <v>100.03477100000001</v>
      </c>
      <c r="Q87">
        <v>0</v>
      </c>
      <c r="R87">
        <v>41.158071999999997</v>
      </c>
      <c r="S87">
        <v>25.567585000000001</v>
      </c>
      <c r="T87">
        <v>0</v>
      </c>
      <c r="U87">
        <v>335.22538500000002</v>
      </c>
      <c r="V87">
        <v>13.688549999999999</v>
      </c>
      <c r="W87">
        <v>30.903462999999999</v>
      </c>
      <c r="X87">
        <v>91.697914999999995</v>
      </c>
      <c r="Y87">
        <v>0</v>
      </c>
      <c r="Z87">
        <v>6.2955800000000002</v>
      </c>
      <c r="AA87">
        <v>13.495815</v>
      </c>
      <c r="AB87">
        <v>13.064247999999999</v>
      </c>
      <c r="AC87">
        <v>0</v>
      </c>
      <c r="AD87">
        <v>0</v>
      </c>
      <c r="AE87">
        <v>31.907219999999999</v>
      </c>
      <c r="AF87">
        <v>8.0038999999999998</v>
      </c>
      <c r="AG87">
        <v>40.921429000000003</v>
      </c>
      <c r="AH87">
        <v>16.896773</v>
      </c>
      <c r="AI87">
        <v>0</v>
      </c>
      <c r="AJ87">
        <v>0</v>
      </c>
      <c r="AK87">
        <v>25.130628999999999</v>
      </c>
      <c r="AL87">
        <v>23.440560999999999</v>
      </c>
      <c r="AM87">
        <v>15.701123000000001</v>
      </c>
      <c r="AN87">
        <v>0.79021600000000003</v>
      </c>
      <c r="AO87">
        <v>0</v>
      </c>
      <c r="AP87">
        <v>5.414326</v>
      </c>
      <c r="AQ87">
        <v>0</v>
      </c>
      <c r="AR87">
        <v>37.117584000000001</v>
      </c>
      <c r="AS87">
        <v>30.640626000000001</v>
      </c>
      <c r="AT87">
        <v>14.405925999999999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71.928494999999984</v>
      </c>
      <c r="BA87">
        <f t="shared" si="4"/>
        <v>2398.0533650000002</v>
      </c>
      <c r="BD87">
        <v>7.39</v>
      </c>
      <c r="BE87">
        <v>1.87</v>
      </c>
      <c r="BF87">
        <v>2.16</v>
      </c>
      <c r="BG87">
        <v>1.77</v>
      </c>
      <c r="BH87">
        <v>5.98</v>
      </c>
      <c r="BI87">
        <v>1.28</v>
      </c>
      <c r="BJ87">
        <v>1.27</v>
      </c>
      <c r="BK87">
        <v>1.61</v>
      </c>
      <c r="BL87">
        <v>0.88</v>
      </c>
      <c r="BM87">
        <v>0.19</v>
      </c>
      <c r="BN87">
        <v>3.05</v>
      </c>
      <c r="BO87">
        <v>3.63</v>
      </c>
      <c r="BP87">
        <v>0.25</v>
      </c>
      <c r="BQ87">
        <v>1.94</v>
      </c>
      <c r="BR87">
        <v>2.1</v>
      </c>
      <c r="BS87">
        <v>1.58</v>
      </c>
      <c r="BT87">
        <v>0</v>
      </c>
      <c r="BU87">
        <v>0</v>
      </c>
      <c r="BV87">
        <v>1.9071720000000001</v>
      </c>
      <c r="BW87">
        <v>1.866409</v>
      </c>
      <c r="BX87">
        <v>1.8824719999999999</v>
      </c>
      <c r="BY87">
        <v>2.57795</v>
      </c>
      <c r="BZ87">
        <v>1.2752250000000001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5.1043409999999998</v>
      </c>
      <c r="CK87">
        <v>1.7965409999999999</v>
      </c>
      <c r="CL87">
        <v>1.8617429999999999</v>
      </c>
      <c r="CM87">
        <v>3.373329</v>
      </c>
      <c r="CN87">
        <v>3.402895</v>
      </c>
      <c r="CO87">
        <v>0</v>
      </c>
      <c r="CP87">
        <v>4.0903549999999997</v>
      </c>
      <c r="CQ87">
        <v>1.7014469999999999</v>
      </c>
      <c r="CR87">
        <v>0.81273300000000004</v>
      </c>
      <c r="CS87">
        <v>1.3170770000000001</v>
      </c>
      <c r="CT87">
        <v>0.95288399999999995</v>
      </c>
      <c r="CU87">
        <v>0</v>
      </c>
      <c r="CV87">
        <v>0.13356299999999999</v>
      </c>
      <c r="CW87">
        <v>0.92235900000000004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71.928494999999984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660.69097799999997</v>
      </c>
      <c r="L88">
        <v>420.36816599999997</v>
      </c>
      <c r="M88">
        <v>89.249346000000003</v>
      </c>
      <c r="N88">
        <v>114.442213</v>
      </c>
      <c r="O88">
        <v>119.87247000000001</v>
      </c>
      <c r="P88">
        <v>100.03477100000001</v>
      </c>
      <c r="Q88">
        <v>0</v>
      </c>
      <c r="R88">
        <v>41.158071999999997</v>
      </c>
      <c r="S88">
        <v>25.567585000000001</v>
      </c>
      <c r="T88">
        <v>0</v>
      </c>
      <c r="U88">
        <v>335.22538500000002</v>
      </c>
      <c r="V88">
        <v>13.688549999999999</v>
      </c>
      <c r="W88">
        <v>30.903462999999999</v>
      </c>
      <c r="X88">
        <v>91.697914999999995</v>
      </c>
      <c r="Y88">
        <v>0</v>
      </c>
      <c r="Z88">
        <v>6.2955800000000002</v>
      </c>
      <c r="AA88">
        <v>13.495815</v>
      </c>
      <c r="AB88">
        <v>13.064247999999999</v>
      </c>
      <c r="AC88">
        <v>0</v>
      </c>
      <c r="AD88">
        <v>0</v>
      </c>
      <c r="AE88">
        <v>31.907219999999999</v>
      </c>
      <c r="AF88">
        <v>8.0038999999999998</v>
      </c>
      <c r="AG88">
        <v>40.921429000000003</v>
      </c>
      <c r="AH88">
        <v>0</v>
      </c>
      <c r="AI88">
        <v>0</v>
      </c>
      <c r="AJ88">
        <v>0</v>
      </c>
      <c r="AK88">
        <v>25.130628999999999</v>
      </c>
      <c r="AL88">
        <v>23.440560999999999</v>
      </c>
      <c r="AM88">
        <v>15.701123000000001</v>
      </c>
      <c r="AN88">
        <v>0.79021600000000003</v>
      </c>
      <c r="AO88">
        <v>0</v>
      </c>
      <c r="AP88">
        <v>5.414326</v>
      </c>
      <c r="AQ88">
        <v>0</v>
      </c>
      <c r="AR88">
        <v>37.117584000000001</v>
      </c>
      <c r="AS88">
        <v>30.640626000000001</v>
      </c>
      <c r="AT88">
        <v>14.405925999999999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71.794931999999989</v>
      </c>
      <c r="BA88">
        <f t="shared" si="4"/>
        <v>2381.0230290000004</v>
      </c>
      <c r="BD88">
        <v>7.39</v>
      </c>
      <c r="BE88">
        <v>1.87</v>
      </c>
      <c r="BF88">
        <v>2.16</v>
      </c>
      <c r="BG88">
        <v>1.77</v>
      </c>
      <c r="BH88">
        <v>5.98</v>
      </c>
      <c r="BI88">
        <v>1.28</v>
      </c>
      <c r="BJ88">
        <v>1.27</v>
      </c>
      <c r="BK88">
        <v>1.61</v>
      </c>
      <c r="BL88">
        <v>0.88</v>
      </c>
      <c r="BM88">
        <v>0.19</v>
      </c>
      <c r="BN88">
        <v>3.05</v>
      </c>
      <c r="BO88">
        <v>3.63</v>
      </c>
      <c r="BP88">
        <v>0.25</v>
      </c>
      <c r="BQ88">
        <v>1.94</v>
      </c>
      <c r="BR88">
        <v>2.1</v>
      </c>
      <c r="BS88">
        <v>1.58</v>
      </c>
      <c r="BT88">
        <v>0</v>
      </c>
      <c r="BU88">
        <v>0</v>
      </c>
      <c r="BV88">
        <v>1.9071720000000001</v>
      </c>
      <c r="BW88">
        <v>1.866409</v>
      </c>
      <c r="BX88">
        <v>1.8824719999999999</v>
      </c>
      <c r="BY88">
        <v>2.57795</v>
      </c>
      <c r="BZ88">
        <v>1.2752250000000001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5.1043409999999998</v>
      </c>
      <c r="CK88">
        <v>1.7965409999999999</v>
      </c>
      <c r="CL88">
        <v>1.8617429999999999</v>
      </c>
      <c r="CM88">
        <v>3.373329</v>
      </c>
      <c r="CN88">
        <v>3.402895</v>
      </c>
      <c r="CO88">
        <v>0</v>
      </c>
      <c r="CP88">
        <v>4.0903549999999997</v>
      </c>
      <c r="CQ88">
        <v>1.7014469999999999</v>
      </c>
      <c r="CR88">
        <v>0.81273300000000004</v>
      </c>
      <c r="CS88">
        <v>1.3170770000000001</v>
      </c>
      <c r="CT88">
        <v>0.95288399999999995</v>
      </c>
      <c r="CU88">
        <v>0</v>
      </c>
      <c r="CV88">
        <v>0</v>
      </c>
      <c r="CW88">
        <v>0.92235900000000004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71.794931999999989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660.69097799999997</v>
      </c>
      <c r="L89">
        <v>420.36816599999997</v>
      </c>
      <c r="M89">
        <v>89.249346000000003</v>
      </c>
      <c r="N89">
        <v>114.442213</v>
      </c>
      <c r="O89">
        <v>119.87247000000001</v>
      </c>
      <c r="P89">
        <v>100.03477100000001</v>
      </c>
      <c r="Q89">
        <v>0</v>
      </c>
      <c r="R89">
        <v>41.158071999999997</v>
      </c>
      <c r="S89">
        <v>25.567585000000001</v>
      </c>
      <c r="T89">
        <v>0</v>
      </c>
      <c r="U89">
        <v>335.22538500000002</v>
      </c>
      <c r="V89">
        <v>13.688549999999999</v>
      </c>
      <c r="W89">
        <v>30.903462999999999</v>
      </c>
      <c r="X89">
        <v>91.697914999999995</v>
      </c>
      <c r="Y89">
        <v>0</v>
      </c>
      <c r="Z89">
        <v>6.2955800000000002</v>
      </c>
      <c r="AA89">
        <v>13.495815</v>
      </c>
      <c r="AB89">
        <v>13.064247999999999</v>
      </c>
      <c r="AC89">
        <v>0</v>
      </c>
      <c r="AD89">
        <v>0</v>
      </c>
      <c r="AE89">
        <v>31.907219999999999</v>
      </c>
      <c r="AF89">
        <v>8.0038999999999998</v>
      </c>
      <c r="AG89">
        <v>40.921429000000003</v>
      </c>
      <c r="AH89">
        <v>0</v>
      </c>
      <c r="AI89">
        <v>0</v>
      </c>
      <c r="AJ89">
        <v>0</v>
      </c>
      <c r="AK89">
        <v>25.130628999999999</v>
      </c>
      <c r="AL89">
        <v>23.440560999999999</v>
      </c>
      <c r="AM89">
        <v>15.701123000000001</v>
      </c>
      <c r="AN89">
        <v>0.79021600000000003</v>
      </c>
      <c r="AO89">
        <v>0</v>
      </c>
      <c r="AP89">
        <v>0</v>
      </c>
      <c r="AQ89">
        <v>0</v>
      </c>
      <c r="AR89">
        <v>36.057082000000001</v>
      </c>
      <c r="AS89">
        <v>30.640626000000001</v>
      </c>
      <c r="AT89">
        <v>14.405925999999999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72.044931999999989</v>
      </c>
      <c r="BA89">
        <f t="shared" si="4"/>
        <v>2374.7982010000001</v>
      </c>
      <c r="BD89">
        <v>7.39</v>
      </c>
      <c r="BE89">
        <v>1.87</v>
      </c>
      <c r="BF89">
        <v>2.16</v>
      </c>
      <c r="BG89">
        <v>1.77</v>
      </c>
      <c r="BH89">
        <v>5.98</v>
      </c>
      <c r="BI89">
        <v>1.28</v>
      </c>
      <c r="BJ89">
        <v>1.27</v>
      </c>
      <c r="BK89">
        <v>1.61</v>
      </c>
      <c r="BL89">
        <v>0.88</v>
      </c>
      <c r="BM89">
        <v>0.19</v>
      </c>
      <c r="BN89">
        <v>3.3</v>
      </c>
      <c r="BO89">
        <v>3.63</v>
      </c>
      <c r="BP89">
        <v>0.25</v>
      </c>
      <c r="BQ89">
        <v>1.94</v>
      </c>
      <c r="BR89">
        <v>2.1</v>
      </c>
      <c r="BS89">
        <v>1.58</v>
      </c>
      <c r="BT89">
        <v>0</v>
      </c>
      <c r="BU89">
        <v>0</v>
      </c>
      <c r="BV89">
        <v>1.9071720000000001</v>
      </c>
      <c r="BW89">
        <v>1.866409</v>
      </c>
      <c r="BX89">
        <v>1.8824719999999999</v>
      </c>
      <c r="BY89">
        <v>2.57795</v>
      </c>
      <c r="BZ89">
        <v>1.2752250000000001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5.1043409999999998</v>
      </c>
      <c r="CK89">
        <v>1.7965409999999999</v>
      </c>
      <c r="CL89">
        <v>1.8617429999999999</v>
      </c>
      <c r="CM89">
        <v>3.373329</v>
      </c>
      <c r="CN89">
        <v>3.402895</v>
      </c>
      <c r="CO89">
        <v>0</v>
      </c>
      <c r="CP89">
        <v>4.0903549999999997</v>
      </c>
      <c r="CQ89">
        <v>1.7014469999999999</v>
      </c>
      <c r="CR89">
        <v>0.81273300000000004</v>
      </c>
      <c r="CS89">
        <v>1.3170770000000001</v>
      </c>
      <c r="CT89">
        <v>0.95288399999999995</v>
      </c>
      <c r="CU89">
        <v>0</v>
      </c>
      <c r="CV89">
        <v>0</v>
      </c>
      <c r="CW89">
        <v>0.92235900000000004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72.044931999999989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660.69097799999997</v>
      </c>
      <c r="L90">
        <v>420.36816599999997</v>
      </c>
      <c r="M90">
        <v>89.249346000000003</v>
      </c>
      <c r="N90">
        <v>114.442213</v>
      </c>
      <c r="O90">
        <v>119.87247000000001</v>
      </c>
      <c r="P90">
        <v>100.03477100000001</v>
      </c>
      <c r="Q90">
        <v>0</v>
      </c>
      <c r="R90">
        <v>41.158071999999997</v>
      </c>
      <c r="S90">
        <v>25.567585000000001</v>
      </c>
      <c r="T90">
        <v>0</v>
      </c>
      <c r="U90">
        <v>335.22538500000002</v>
      </c>
      <c r="V90">
        <v>13.688549999999999</v>
      </c>
      <c r="W90">
        <v>30.903462999999999</v>
      </c>
      <c r="X90">
        <v>91.697914999999995</v>
      </c>
      <c r="Y90">
        <v>0</v>
      </c>
      <c r="Z90">
        <v>6.2955800000000002</v>
      </c>
      <c r="AA90">
        <v>13.495815</v>
      </c>
      <c r="AB90">
        <v>13.064247999999999</v>
      </c>
      <c r="AC90">
        <v>0</v>
      </c>
      <c r="AD90">
        <v>0</v>
      </c>
      <c r="AE90">
        <v>31.907219999999999</v>
      </c>
      <c r="AF90">
        <v>8.0038999999999998</v>
      </c>
      <c r="AG90">
        <v>40.921429000000003</v>
      </c>
      <c r="AH90">
        <v>0</v>
      </c>
      <c r="AI90">
        <v>3.800049</v>
      </c>
      <c r="AJ90">
        <v>0</v>
      </c>
      <c r="AK90">
        <v>25.130628999999999</v>
      </c>
      <c r="AL90">
        <v>23.440560999999999</v>
      </c>
      <c r="AM90">
        <v>15.701123000000001</v>
      </c>
      <c r="AN90">
        <v>0.79021600000000003</v>
      </c>
      <c r="AO90">
        <v>0</v>
      </c>
      <c r="AP90">
        <v>0</v>
      </c>
      <c r="AQ90">
        <v>0</v>
      </c>
      <c r="AR90">
        <v>36.057082000000001</v>
      </c>
      <c r="AS90">
        <v>30.640626000000001</v>
      </c>
      <c r="AT90">
        <v>14.405925999999999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72.174931999999984</v>
      </c>
      <c r="BA90">
        <f t="shared" si="4"/>
        <v>2378.7282499999997</v>
      </c>
      <c r="BD90">
        <v>7.39</v>
      </c>
      <c r="BE90">
        <v>1.87</v>
      </c>
      <c r="BF90">
        <v>2.16</v>
      </c>
      <c r="BG90">
        <v>1.77</v>
      </c>
      <c r="BH90">
        <v>5.98</v>
      </c>
      <c r="BI90">
        <v>1.28</v>
      </c>
      <c r="BJ90">
        <v>1.27</v>
      </c>
      <c r="BK90">
        <v>1.61</v>
      </c>
      <c r="BL90">
        <v>0.88</v>
      </c>
      <c r="BM90">
        <v>0.19</v>
      </c>
      <c r="BN90">
        <v>3.43</v>
      </c>
      <c r="BO90">
        <v>3.63</v>
      </c>
      <c r="BP90">
        <v>0.25</v>
      </c>
      <c r="BQ90">
        <v>1.94</v>
      </c>
      <c r="BR90">
        <v>2.1</v>
      </c>
      <c r="BS90">
        <v>1.58</v>
      </c>
      <c r="BT90">
        <v>0</v>
      </c>
      <c r="BU90">
        <v>0</v>
      </c>
      <c r="BV90">
        <v>1.9071720000000001</v>
      </c>
      <c r="BW90">
        <v>1.866409</v>
      </c>
      <c r="BX90">
        <v>1.8824719999999999</v>
      </c>
      <c r="BY90">
        <v>2.57795</v>
      </c>
      <c r="BZ90">
        <v>1.2752250000000001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5.1043409999999998</v>
      </c>
      <c r="CK90">
        <v>1.7965409999999999</v>
      </c>
      <c r="CL90">
        <v>1.8617429999999999</v>
      </c>
      <c r="CM90">
        <v>3.373329</v>
      </c>
      <c r="CN90">
        <v>3.402895</v>
      </c>
      <c r="CO90">
        <v>0</v>
      </c>
      <c r="CP90">
        <v>4.0903549999999997</v>
      </c>
      <c r="CQ90">
        <v>1.7014469999999999</v>
      </c>
      <c r="CR90">
        <v>0.81273300000000004</v>
      </c>
      <c r="CS90">
        <v>1.3170770000000001</v>
      </c>
      <c r="CT90">
        <v>0.95288399999999995</v>
      </c>
      <c r="CU90">
        <v>0</v>
      </c>
      <c r="CV90">
        <v>0</v>
      </c>
      <c r="CW90">
        <v>0.92235900000000004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72.174931999999984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660.69097799999997</v>
      </c>
      <c r="L91">
        <v>420.36816599999997</v>
      </c>
      <c r="M91">
        <v>89.249346000000003</v>
      </c>
      <c r="N91">
        <v>114.442213</v>
      </c>
      <c r="O91">
        <v>119.87247000000001</v>
      </c>
      <c r="P91">
        <v>100.03477100000001</v>
      </c>
      <c r="Q91">
        <v>0</v>
      </c>
      <c r="R91">
        <v>41.158071999999997</v>
      </c>
      <c r="S91">
        <v>25.567585000000001</v>
      </c>
      <c r="T91">
        <v>0</v>
      </c>
      <c r="U91">
        <v>335.22538500000002</v>
      </c>
      <c r="V91">
        <v>13.688549999999999</v>
      </c>
      <c r="W91">
        <v>30.903462999999999</v>
      </c>
      <c r="X91">
        <v>91.697914999999995</v>
      </c>
      <c r="Y91">
        <v>0</v>
      </c>
      <c r="Z91">
        <v>6.2955800000000002</v>
      </c>
      <c r="AA91">
        <v>0</v>
      </c>
      <c r="AB91">
        <v>13.064247999999999</v>
      </c>
      <c r="AC91">
        <v>0</v>
      </c>
      <c r="AD91">
        <v>0</v>
      </c>
      <c r="AE91">
        <v>31.907219999999999</v>
      </c>
      <c r="AF91">
        <v>6.0517300000000001</v>
      </c>
      <c r="AG91">
        <v>40.921429000000003</v>
      </c>
      <c r="AH91">
        <v>0</v>
      </c>
      <c r="AI91">
        <v>16.466877</v>
      </c>
      <c r="AJ91">
        <v>0</v>
      </c>
      <c r="AK91">
        <v>25.130628999999999</v>
      </c>
      <c r="AL91">
        <v>23.440560999999999</v>
      </c>
      <c r="AM91">
        <v>15.701123000000001</v>
      </c>
      <c r="AN91">
        <v>0.79021600000000003</v>
      </c>
      <c r="AO91">
        <v>0</v>
      </c>
      <c r="AP91">
        <v>0</v>
      </c>
      <c r="AQ91">
        <v>0</v>
      </c>
      <c r="AR91">
        <v>36.057082000000001</v>
      </c>
      <c r="AS91">
        <v>25.843982</v>
      </c>
      <c r="AT91">
        <v>14.405925999999999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72.224931999999981</v>
      </c>
      <c r="BA91">
        <f t="shared" si="4"/>
        <v>2371.2004489999995</v>
      </c>
      <c r="BD91">
        <v>7.39</v>
      </c>
      <c r="BE91">
        <v>1.87</v>
      </c>
      <c r="BF91">
        <v>2.16</v>
      </c>
      <c r="BG91">
        <v>1.77</v>
      </c>
      <c r="BH91">
        <v>5.98</v>
      </c>
      <c r="BI91">
        <v>1.31</v>
      </c>
      <c r="BJ91">
        <v>1.29</v>
      </c>
      <c r="BK91">
        <v>1.61</v>
      </c>
      <c r="BL91">
        <v>0.88</v>
      </c>
      <c r="BM91">
        <v>0.19</v>
      </c>
      <c r="BN91">
        <v>3.43</v>
      </c>
      <c r="BO91">
        <v>3.63</v>
      </c>
      <c r="BP91">
        <v>0.25</v>
      </c>
      <c r="BQ91">
        <v>1.94</v>
      </c>
      <c r="BR91">
        <v>2.1</v>
      </c>
      <c r="BS91">
        <v>1.58</v>
      </c>
      <c r="BT91">
        <v>0</v>
      </c>
      <c r="BU91">
        <v>0</v>
      </c>
      <c r="BV91">
        <v>1.9071720000000001</v>
      </c>
      <c r="BW91">
        <v>1.866409</v>
      </c>
      <c r="BX91">
        <v>1.8824719999999999</v>
      </c>
      <c r="BY91">
        <v>2.57795</v>
      </c>
      <c r="BZ91">
        <v>1.2752250000000001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5.1043409999999998</v>
      </c>
      <c r="CK91">
        <v>1.7965409999999999</v>
      </c>
      <c r="CL91">
        <v>1.8617429999999999</v>
      </c>
      <c r="CM91">
        <v>3.373329</v>
      </c>
      <c r="CN91">
        <v>3.402895</v>
      </c>
      <c r="CO91">
        <v>0</v>
      </c>
      <c r="CP91">
        <v>4.0903549999999997</v>
      </c>
      <c r="CQ91">
        <v>1.7014469999999999</v>
      </c>
      <c r="CR91">
        <v>0.81273300000000004</v>
      </c>
      <c r="CS91">
        <v>1.3170770000000001</v>
      </c>
      <c r="CT91">
        <v>0.95288399999999995</v>
      </c>
      <c r="CU91">
        <v>0</v>
      </c>
      <c r="CV91">
        <v>0</v>
      </c>
      <c r="CW91">
        <v>0.92235900000000004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72.224931999999981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660.69097799999997</v>
      </c>
      <c r="L92">
        <v>420.36816599999997</v>
      </c>
      <c r="M92">
        <v>89.249346000000003</v>
      </c>
      <c r="N92">
        <v>114.442213</v>
      </c>
      <c r="O92">
        <v>119.87247000000001</v>
      </c>
      <c r="P92">
        <v>100.03477100000001</v>
      </c>
      <c r="Q92">
        <v>0</v>
      </c>
      <c r="R92">
        <v>41.158071999999997</v>
      </c>
      <c r="S92">
        <v>25.567585000000001</v>
      </c>
      <c r="T92">
        <v>0</v>
      </c>
      <c r="U92">
        <v>335.22538500000002</v>
      </c>
      <c r="V92">
        <v>13.688549999999999</v>
      </c>
      <c r="W92">
        <v>30.903462999999999</v>
      </c>
      <c r="X92">
        <v>91.697914999999995</v>
      </c>
      <c r="Y92">
        <v>0</v>
      </c>
      <c r="Z92">
        <v>6.2955800000000002</v>
      </c>
      <c r="AA92">
        <v>0</v>
      </c>
      <c r="AB92">
        <v>0</v>
      </c>
      <c r="AC92">
        <v>0</v>
      </c>
      <c r="AD92">
        <v>0</v>
      </c>
      <c r="AE92">
        <v>30.886189000000002</v>
      </c>
      <c r="AF92">
        <v>6.0517300000000001</v>
      </c>
      <c r="AG92">
        <v>40.921429000000003</v>
      </c>
      <c r="AH92">
        <v>0</v>
      </c>
      <c r="AI92">
        <v>16.466877</v>
      </c>
      <c r="AJ92">
        <v>0</v>
      </c>
      <c r="AK92">
        <v>25.130628999999999</v>
      </c>
      <c r="AL92">
        <v>23.440560999999999</v>
      </c>
      <c r="AM92">
        <v>15.701123000000001</v>
      </c>
      <c r="AN92">
        <v>0.79021600000000003</v>
      </c>
      <c r="AO92">
        <v>0</v>
      </c>
      <c r="AP92">
        <v>0</v>
      </c>
      <c r="AQ92">
        <v>0</v>
      </c>
      <c r="AR92">
        <v>36.057082000000001</v>
      </c>
      <c r="AS92">
        <v>25.843982</v>
      </c>
      <c r="AT92">
        <v>14.405925999999999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72.224931999999981</v>
      </c>
      <c r="BA92">
        <f t="shared" si="4"/>
        <v>2357.1151699999996</v>
      </c>
      <c r="BD92">
        <v>7.39</v>
      </c>
      <c r="BE92">
        <v>1.87</v>
      </c>
      <c r="BF92">
        <v>2.16</v>
      </c>
      <c r="BG92">
        <v>1.77</v>
      </c>
      <c r="BH92">
        <v>5.98</v>
      </c>
      <c r="BI92">
        <v>1.31</v>
      </c>
      <c r="BJ92">
        <v>1.29</v>
      </c>
      <c r="BK92">
        <v>1.61</v>
      </c>
      <c r="BL92">
        <v>0.88</v>
      </c>
      <c r="BM92">
        <v>0.19</v>
      </c>
      <c r="BN92">
        <v>3.43</v>
      </c>
      <c r="BO92">
        <v>3.63</v>
      </c>
      <c r="BP92">
        <v>0.25</v>
      </c>
      <c r="BQ92">
        <v>1.94</v>
      </c>
      <c r="BR92">
        <v>2.1</v>
      </c>
      <c r="BS92">
        <v>1.58</v>
      </c>
      <c r="BT92">
        <v>0</v>
      </c>
      <c r="BU92">
        <v>0</v>
      </c>
      <c r="BV92">
        <v>1.9071720000000001</v>
      </c>
      <c r="BW92">
        <v>1.866409</v>
      </c>
      <c r="BX92">
        <v>1.8824719999999999</v>
      </c>
      <c r="BY92">
        <v>2.57795</v>
      </c>
      <c r="BZ92">
        <v>1.2752250000000001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5.1043409999999998</v>
      </c>
      <c r="CK92">
        <v>1.7965409999999999</v>
      </c>
      <c r="CL92">
        <v>1.8617429999999999</v>
      </c>
      <c r="CM92">
        <v>3.373329</v>
      </c>
      <c r="CN92">
        <v>3.402895</v>
      </c>
      <c r="CO92">
        <v>0</v>
      </c>
      <c r="CP92">
        <v>4.0903549999999997</v>
      </c>
      <c r="CQ92">
        <v>1.7014469999999999</v>
      </c>
      <c r="CR92">
        <v>0.81273300000000004</v>
      </c>
      <c r="CS92">
        <v>1.3170770000000001</v>
      </c>
      <c r="CT92">
        <v>0.95288399999999995</v>
      </c>
      <c r="CU92">
        <v>0</v>
      </c>
      <c r="CV92">
        <v>0</v>
      </c>
      <c r="CW92">
        <v>0.92235900000000004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72.224931999999981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660.69097799999997</v>
      </c>
      <c r="L93">
        <v>420.36816599999997</v>
      </c>
      <c r="M93">
        <v>89.249346000000003</v>
      </c>
      <c r="N93">
        <v>114.442213</v>
      </c>
      <c r="O93">
        <v>119.87247000000001</v>
      </c>
      <c r="P93">
        <v>100.03477100000001</v>
      </c>
      <c r="Q93">
        <v>0</v>
      </c>
      <c r="R93">
        <v>41.158071999999997</v>
      </c>
      <c r="S93">
        <v>25.567585000000001</v>
      </c>
      <c r="T93">
        <v>0</v>
      </c>
      <c r="U93">
        <v>335.22538500000002</v>
      </c>
      <c r="V93">
        <v>13.688549999999999</v>
      </c>
      <c r="W93">
        <v>31.747513000000001</v>
      </c>
      <c r="X93">
        <v>91.697914999999995</v>
      </c>
      <c r="Y93">
        <v>0</v>
      </c>
      <c r="Z93">
        <v>6.2955800000000002</v>
      </c>
      <c r="AA93">
        <v>0</v>
      </c>
      <c r="AB93">
        <v>0</v>
      </c>
      <c r="AC93">
        <v>0</v>
      </c>
      <c r="AD93">
        <v>0</v>
      </c>
      <c r="AE93">
        <v>16.336497000000001</v>
      </c>
      <c r="AF93">
        <v>6.0517300000000001</v>
      </c>
      <c r="AG93">
        <v>40.921429000000003</v>
      </c>
      <c r="AH93">
        <v>0</v>
      </c>
      <c r="AI93">
        <v>16.466877</v>
      </c>
      <c r="AJ93">
        <v>0</v>
      </c>
      <c r="AK93">
        <v>25.130628999999999</v>
      </c>
      <c r="AL93">
        <v>23.440560999999999</v>
      </c>
      <c r="AM93">
        <v>15.701123000000001</v>
      </c>
      <c r="AN93">
        <v>0.79021600000000003</v>
      </c>
      <c r="AO93">
        <v>0</v>
      </c>
      <c r="AP93">
        <v>0</v>
      </c>
      <c r="AQ93">
        <v>0</v>
      </c>
      <c r="AR93">
        <v>29.694067</v>
      </c>
      <c r="AS93">
        <v>23.259584</v>
      </c>
      <c r="AT93">
        <v>14.405925999999999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72.224931999999981</v>
      </c>
      <c r="BA93">
        <f t="shared" si="4"/>
        <v>2334.4621149999989</v>
      </c>
      <c r="BD93">
        <v>7.39</v>
      </c>
      <c r="BE93">
        <v>1.87</v>
      </c>
      <c r="BF93">
        <v>2.16</v>
      </c>
      <c r="BG93">
        <v>1.77</v>
      </c>
      <c r="BH93">
        <v>5.98</v>
      </c>
      <c r="BI93">
        <v>1.31</v>
      </c>
      <c r="BJ93">
        <v>1.29</v>
      </c>
      <c r="BK93">
        <v>1.61</v>
      </c>
      <c r="BL93">
        <v>0.88</v>
      </c>
      <c r="BM93">
        <v>0.19</v>
      </c>
      <c r="BN93">
        <v>3.43</v>
      </c>
      <c r="BO93">
        <v>3.63</v>
      </c>
      <c r="BP93">
        <v>0.25</v>
      </c>
      <c r="BQ93">
        <v>1.94</v>
      </c>
      <c r="BR93">
        <v>2.1</v>
      </c>
      <c r="BS93">
        <v>1.58</v>
      </c>
      <c r="BT93">
        <v>0</v>
      </c>
      <c r="BU93">
        <v>0</v>
      </c>
      <c r="BV93">
        <v>1.9071720000000001</v>
      </c>
      <c r="BW93">
        <v>1.866409</v>
      </c>
      <c r="BX93">
        <v>1.8824719999999999</v>
      </c>
      <c r="BY93">
        <v>2.57795</v>
      </c>
      <c r="BZ93">
        <v>1.2752250000000001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5.1043409999999998</v>
      </c>
      <c r="CK93">
        <v>1.7965409999999999</v>
      </c>
      <c r="CL93">
        <v>1.8617429999999999</v>
      </c>
      <c r="CM93">
        <v>3.373329</v>
      </c>
      <c r="CN93">
        <v>3.402895</v>
      </c>
      <c r="CO93">
        <v>0</v>
      </c>
      <c r="CP93">
        <v>4.0903549999999997</v>
      </c>
      <c r="CQ93">
        <v>1.7014469999999999</v>
      </c>
      <c r="CR93">
        <v>0.81273300000000004</v>
      </c>
      <c r="CS93">
        <v>1.3170770000000001</v>
      </c>
      <c r="CT93">
        <v>0.95288399999999995</v>
      </c>
      <c r="CU93">
        <v>0</v>
      </c>
      <c r="CV93">
        <v>0</v>
      </c>
      <c r="CW93">
        <v>0.92235900000000004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72.224931999999981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660.69097799999997</v>
      </c>
      <c r="L94">
        <v>420.36816599999997</v>
      </c>
      <c r="M94">
        <v>89.249346000000003</v>
      </c>
      <c r="N94">
        <v>114.442213</v>
      </c>
      <c r="O94">
        <v>119.87247000000001</v>
      </c>
      <c r="P94">
        <v>100.03477100000001</v>
      </c>
      <c r="Q94">
        <v>0</v>
      </c>
      <c r="R94">
        <v>41.158071999999997</v>
      </c>
      <c r="S94">
        <v>25.567585000000001</v>
      </c>
      <c r="T94">
        <v>0</v>
      </c>
      <c r="U94">
        <v>335.22538500000002</v>
      </c>
      <c r="V94">
        <v>13.688549999999999</v>
      </c>
      <c r="W94">
        <v>31.747513000000001</v>
      </c>
      <c r="X94">
        <v>91.697914999999995</v>
      </c>
      <c r="Y94">
        <v>0</v>
      </c>
      <c r="Z94">
        <v>6.2955800000000002</v>
      </c>
      <c r="AA94">
        <v>0</v>
      </c>
      <c r="AB94">
        <v>0</v>
      </c>
      <c r="AC94">
        <v>0</v>
      </c>
      <c r="AD94">
        <v>0</v>
      </c>
      <c r="AE94">
        <v>16.336497000000001</v>
      </c>
      <c r="AF94">
        <v>6.0517300000000001</v>
      </c>
      <c r="AG94">
        <v>40.921429000000003</v>
      </c>
      <c r="AH94">
        <v>0</v>
      </c>
      <c r="AI94">
        <v>16.466877</v>
      </c>
      <c r="AJ94">
        <v>0</v>
      </c>
      <c r="AK94">
        <v>25.130628999999999</v>
      </c>
      <c r="AL94">
        <v>23.440560999999999</v>
      </c>
      <c r="AM94">
        <v>15.701123000000001</v>
      </c>
      <c r="AN94">
        <v>0.79021600000000003</v>
      </c>
      <c r="AO94">
        <v>0</v>
      </c>
      <c r="AP94">
        <v>0</v>
      </c>
      <c r="AQ94">
        <v>0</v>
      </c>
      <c r="AR94">
        <v>29.694067</v>
      </c>
      <c r="AS94">
        <v>23.259584</v>
      </c>
      <c r="AT94">
        <v>14.405925999999999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72.174931999999984</v>
      </c>
      <c r="BA94">
        <f t="shared" si="4"/>
        <v>2334.4121149999987</v>
      </c>
      <c r="BD94">
        <v>7.39</v>
      </c>
      <c r="BE94">
        <v>1.87</v>
      </c>
      <c r="BF94">
        <v>2.16</v>
      </c>
      <c r="BG94">
        <v>1.77</v>
      </c>
      <c r="BH94">
        <v>5.98</v>
      </c>
      <c r="BI94">
        <v>1.28</v>
      </c>
      <c r="BJ94">
        <v>1.27</v>
      </c>
      <c r="BK94">
        <v>1.61</v>
      </c>
      <c r="BL94">
        <v>0.88</v>
      </c>
      <c r="BM94">
        <v>0.19</v>
      </c>
      <c r="BN94">
        <v>3.43</v>
      </c>
      <c r="BO94">
        <v>3.63</v>
      </c>
      <c r="BP94">
        <v>0.25</v>
      </c>
      <c r="BQ94">
        <v>1.94</v>
      </c>
      <c r="BR94">
        <v>2.1</v>
      </c>
      <c r="BS94">
        <v>1.58</v>
      </c>
      <c r="BT94">
        <v>0</v>
      </c>
      <c r="BU94">
        <v>0</v>
      </c>
      <c r="BV94">
        <v>1.9071720000000001</v>
      </c>
      <c r="BW94">
        <v>1.866409</v>
      </c>
      <c r="BX94">
        <v>1.8824719999999999</v>
      </c>
      <c r="BY94">
        <v>2.57795</v>
      </c>
      <c r="BZ94">
        <v>1.2752250000000001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5.1043409999999998</v>
      </c>
      <c r="CK94">
        <v>1.7965409999999999</v>
      </c>
      <c r="CL94">
        <v>1.8617429999999999</v>
      </c>
      <c r="CM94">
        <v>3.373329</v>
      </c>
      <c r="CN94">
        <v>3.402895</v>
      </c>
      <c r="CO94">
        <v>0</v>
      </c>
      <c r="CP94">
        <v>4.0903549999999997</v>
      </c>
      <c r="CQ94">
        <v>1.7014469999999999</v>
      </c>
      <c r="CR94">
        <v>0.81273300000000004</v>
      </c>
      <c r="CS94">
        <v>1.3170770000000001</v>
      </c>
      <c r="CT94">
        <v>0.95288399999999995</v>
      </c>
      <c r="CU94">
        <v>0</v>
      </c>
      <c r="CV94">
        <v>0</v>
      </c>
      <c r="CW94">
        <v>0.92235900000000004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72.174931999999984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660.69097799999997</v>
      </c>
      <c r="L95">
        <v>420.36816599999997</v>
      </c>
      <c r="M95">
        <v>89.249346000000003</v>
      </c>
      <c r="N95">
        <v>114.442213</v>
      </c>
      <c r="O95">
        <v>119.87247000000001</v>
      </c>
      <c r="P95">
        <v>100.03477100000001</v>
      </c>
      <c r="Q95">
        <v>0</v>
      </c>
      <c r="R95">
        <v>41.158071999999997</v>
      </c>
      <c r="S95">
        <v>25.567585000000001</v>
      </c>
      <c r="T95">
        <v>0</v>
      </c>
      <c r="U95">
        <v>335.22538500000002</v>
      </c>
      <c r="V95">
        <v>13.688549999999999</v>
      </c>
      <c r="W95">
        <v>31.486547000000002</v>
      </c>
      <c r="X95">
        <v>91.697914999999995</v>
      </c>
      <c r="Y95">
        <v>0</v>
      </c>
      <c r="Z95">
        <v>6.2955800000000002</v>
      </c>
      <c r="AA95">
        <v>0</v>
      </c>
      <c r="AB95">
        <v>0</v>
      </c>
      <c r="AC95">
        <v>0</v>
      </c>
      <c r="AD95">
        <v>0</v>
      </c>
      <c r="AE95">
        <v>16.336497000000001</v>
      </c>
      <c r="AF95">
        <v>6.0517300000000001</v>
      </c>
      <c r="AG95">
        <v>40.921429000000003</v>
      </c>
      <c r="AH95">
        <v>0</v>
      </c>
      <c r="AI95">
        <v>16.466877</v>
      </c>
      <c r="AJ95">
        <v>0</v>
      </c>
      <c r="AK95">
        <v>25.130628999999999</v>
      </c>
      <c r="AL95">
        <v>23.440560999999999</v>
      </c>
      <c r="AM95">
        <v>15.701123000000001</v>
      </c>
      <c r="AN95">
        <v>0.79021600000000003</v>
      </c>
      <c r="AO95">
        <v>0</v>
      </c>
      <c r="AP95">
        <v>0</v>
      </c>
      <c r="AQ95">
        <v>0</v>
      </c>
      <c r="AR95">
        <v>29.694067</v>
      </c>
      <c r="AS95">
        <v>23.259584</v>
      </c>
      <c r="AT95">
        <v>14.405925999999999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65.761543000000003</v>
      </c>
      <c r="BA95">
        <f t="shared" si="4"/>
        <v>2327.7377599999991</v>
      </c>
      <c r="BD95">
        <v>7.39</v>
      </c>
      <c r="BE95">
        <v>1.87</v>
      </c>
      <c r="BF95">
        <v>2.16</v>
      </c>
      <c r="BG95">
        <v>1.77</v>
      </c>
      <c r="BH95">
        <v>0</v>
      </c>
      <c r="BI95">
        <v>1.28</v>
      </c>
      <c r="BJ95">
        <v>1.27</v>
      </c>
      <c r="BK95">
        <v>1.58</v>
      </c>
      <c r="BL95">
        <v>0.88</v>
      </c>
      <c r="BM95">
        <v>0.19</v>
      </c>
      <c r="BN95">
        <v>3.43</v>
      </c>
      <c r="BO95">
        <v>3.63</v>
      </c>
      <c r="BP95">
        <v>0.25</v>
      </c>
      <c r="BQ95">
        <v>1.94</v>
      </c>
      <c r="BR95">
        <v>2.1</v>
      </c>
      <c r="BS95">
        <v>1.58</v>
      </c>
      <c r="BT95">
        <v>7.3053000000000007E-2</v>
      </c>
      <c r="BU95">
        <v>0</v>
      </c>
      <c r="BV95">
        <v>1.9071720000000001</v>
      </c>
      <c r="BW95">
        <v>1.866409</v>
      </c>
      <c r="BX95">
        <v>1.8824719999999999</v>
      </c>
      <c r="BY95">
        <v>2.57795</v>
      </c>
      <c r="BZ95">
        <v>1.2752250000000001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5.1043409999999998</v>
      </c>
      <c r="CK95">
        <v>1.7965409999999999</v>
      </c>
      <c r="CL95">
        <v>1.8617429999999999</v>
      </c>
      <c r="CM95">
        <v>3.373329</v>
      </c>
      <c r="CN95">
        <v>3.402895</v>
      </c>
      <c r="CO95">
        <v>0</v>
      </c>
      <c r="CP95">
        <v>4.0903549999999997</v>
      </c>
      <c r="CQ95">
        <v>1.7014469999999999</v>
      </c>
      <c r="CR95">
        <v>0.81273300000000004</v>
      </c>
      <c r="CS95">
        <v>1.3170770000000001</v>
      </c>
      <c r="CT95">
        <v>0.47644199999999998</v>
      </c>
      <c r="CU95">
        <v>0</v>
      </c>
      <c r="CV95">
        <v>0</v>
      </c>
      <c r="CW95">
        <v>0.92235900000000004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65.761543000000003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660.69097799999997</v>
      </c>
      <c r="L96">
        <v>420.36816599999997</v>
      </c>
      <c r="M96">
        <v>89.249346000000003</v>
      </c>
      <c r="N96">
        <v>114.442213</v>
      </c>
      <c r="O96">
        <v>119.87247000000001</v>
      </c>
      <c r="P96">
        <v>100.03477100000001</v>
      </c>
      <c r="Q96">
        <v>0</v>
      </c>
      <c r="R96">
        <v>41.158071999999997</v>
      </c>
      <c r="S96">
        <v>25.567585000000001</v>
      </c>
      <c r="T96">
        <v>0</v>
      </c>
      <c r="U96">
        <v>335.22538500000002</v>
      </c>
      <c r="V96">
        <v>13.688549999999999</v>
      </c>
      <c r="W96">
        <v>31.486547000000002</v>
      </c>
      <c r="X96">
        <v>91.697914999999995</v>
      </c>
      <c r="Y96">
        <v>0</v>
      </c>
      <c r="Z96">
        <v>6.2955800000000002</v>
      </c>
      <c r="AA96">
        <v>0</v>
      </c>
      <c r="AB96">
        <v>0</v>
      </c>
      <c r="AC96">
        <v>0</v>
      </c>
      <c r="AD96">
        <v>0</v>
      </c>
      <c r="AE96">
        <v>16.336497000000001</v>
      </c>
      <c r="AF96">
        <v>6.0517300000000001</v>
      </c>
      <c r="AG96">
        <v>40.921429000000003</v>
      </c>
      <c r="AH96">
        <v>0</v>
      </c>
      <c r="AI96">
        <v>16.466877</v>
      </c>
      <c r="AJ96">
        <v>0</v>
      </c>
      <c r="AK96">
        <v>25.130628999999999</v>
      </c>
      <c r="AL96">
        <v>23.440560999999999</v>
      </c>
      <c r="AM96">
        <v>15.701123000000001</v>
      </c>
      <c r="AN96">
        <v>0.79021600000000003</v>
      </c>
      <c r="AO96">
        <v>0</v>
      </c>
      <c r="AP96">
        <v>0</v>
      </c>
      <c r="AQ96">
        <v>0</v>
      </c>
      <c r="AR96">
        <v>29.694067</v>
      </c>
      <c r="AS96">
        <v>23.259584</v>
      </c>
      <c r="AT96">
        <v>14.405925999999999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65.805374999999998</v>
      </c>
      <c r="BA96">
        <f t="shared" si="4"/>
        <v>2327.7815919999989</v>
      </c>
      <c r="BD96">
        <v>7.39</v>
      </c>
      <c r="BE96">
        <v>1.87</v>
      </c>
      <c r="BF96">
        <v>2.16</v>
      </c>
      <c r="BG96">
        <v>1.77</v>
      </c>
      <c r="BH96">
        <v>0</v>
      </c>
      <c r="BI96">
        <v>1.28</v>
      </c>
      <c r="BJ96">
        <v>1.27</v>
      </c>
      <c r="BK96">
        <v>1.58</v>
      </c>
      <c r="BL96">
        <v>0.88</v>
      </c>
      <c r="BM96">
        <v>0.19</v>
      </c>
      <c r="BN96">
        <v>3.43</v>
      </c>
      <c r="BO96">
        <v>3.63</v>
      </c>
      <c r="BP96">
        <v>0.25</v>
      </c>
      <c r="BQ96">
        <v>1.94</v>
      </c>
      <c r="BR96">
        <v>2.1</v>
      </c>
      <c r="BS96">
        <v>1.58</v>
      </c>
      <c r="BT96">
        <v>0.116885</v>
      </c>
      <c r="BU96">
        <v>0</v>
      </c>
      <c r="BV96">
        <v>1.9071720000000001</v>
      </c>
      <c r="BW96">
        <v>1.866409</v>
      </c>
      <c r="BX96">
        <v>1.8824719999999999</v>
      </c>
      <c r="BY96">
        <v>2.57795</v>
      </c>
      <c r="BZ96">
        <v>1.2752250000000001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5.1043409999999998</v>
      </c>
      <c r="CK96">
        <v>1.7965409999999999</v>
      </c>
      <c r="CL96">
        <v>1.8617429999999999</v>
      </c>
      <c r="CM96">
        <v>3.373329</v>
      </c>
      <c r="CN96">
        <v>3.402895</v>
      </c>
      <c r="CO96">
        <v>0</v>
      </c>
      <c r="CP96">
        <v>4.0903549999999997</v>
      </c>
      <c r="CQ96">
        <v>1.7014469999999999</v>
      </c>
      <c r="CR96">
        <v>0.81273300000000004</v>
      </c>
      <c r="CS96">
        <v>1.3170770000000001</v>
      </c>
      <c r="CT96">
        <v>0.47644199999999998</v>
      </c>
      <c r="CU96">
        <v>0</v>
      </c>
      <c r="CV96">
        <v>0</v>
      </c>
      <c r="CW96">
        <v>0.92235900000000004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65.805374999999998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660.69097799999997</v>
      </c>
      <c r="L97">
        <v>420.36816599999997</v>
      </c>
      <c r="M97">
        <v>89.249346000000003</v>
      </c>
      <c r="N97">
        <v>114.442213</v>
      </c>
      <c r="O97">
        <v>119.87247000000001</v>
      </c>
      <c r="P97">
        <v>100.03477100000001</v>
      </c>
      <c r="Q97">
        <v>0</v>
      </c>
      <c r="R97">
        <v>41.158071999999997</v>
      </c>
      <c r="S97">
        <v>25.567585000000001</v>
      </c>
      <c r="T97">
        <v>0</v>
      </c>
      <c r="U97">
        <v>335.22538500000002</v>
      </c>
      <c r="V97">
        <v>13.688549999999999</v>
      </c>
      <c r="W97">
        <v>31.486547000000002</v>
      </c>
      <c r="X97">
        <v>91.697914999999995</v>
      </c>
      <c r="Y97">
        <v>0</v>
      </c>
      <c r="Z97">
        <v>6.2955800000000002</v>
      </c>
      <c r="AA97">
        <v>0</v>
      </c>
      <c r="AB97">
        <v>0</v>
      </c>
      <c r="AC97">
        <v>0</v>
      </c>
      <c r="AD97">
        <v>0</v>
      </c>
      <c r="AE97">
        <v>16.336497000000001</v>
      </c>
      <c r="AF97">
        <v>6.0517300000000001</v>
      </c>
      <c r="AG97">
        <v>40.921429000000003</v>
      </c>
      <c r="AH97">
        <v>0</v>
      </c>
      <c r="AI97">
        <v>3.800049</v>
      </c>
      <c r="AJ97">
        <v>0</v>
      </c>
      <c r="AK97">
        <v>25.130628999999999</v>
      </c>
      <c r="AL97">
        <v>23.440560999999999</v>
      </c>
      <c r="AM97">
        <v>15.701123000000001</v>
      </c>
      <c r="AN97">
        <v>0.79021600000000003</v>
      </c>
      <c r="AO97">
        <v>0</v>
      </c>
      <c r="AP97">
        <v>1.5996870000000001</v>
      </c>
      <c r="AQ97">
        <v>0</v>
      </c>
      <c r="AR97">
        <v>37.117584000000001</v>
      </c>
      <c r="AS97">
        <v>20.675186</v>
      </c>
      <c r="AT97">
        <v>14.405925999999999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65.849207000000007</v>
      </c>
      <c r="BA97">
        <f t="shared" si="4"/>
        <v>2321.5974019999999</v>
      </c>
      <c r="BD97">
        <v>7.39</v>
      </c>
      <c r="BE97">
        <v>1.87</v>
      </c>
      <c r="BF97">
        <v>2.16</v>
      </c>
      <c r="BG97">
        <v>1.77</v>
      </c>
      <c r="BH97">
        <v>0</v>
      </c>
      <c r="BI97">
        <v>1.28</v>
      </c>
      <c r="BJ97">
        <v>1.27</v>
      </c>
      <c r="BK97">
        <v>1.58</v>
      </c>
      <c r="BL97">
        <v>0.88</v>
      </c>
      <c r="BM97">
        <v>0.19</v>
      </c>
      <c r="BN97">
        <v>3.43</v>
      </c>
      <c r="BO97">
        <v>3.63</v>
      </c>
      <c r="BP97">
        <v>0.25</v>
      </c>
      <c r="BQ97">
        <v>1.94</v>
      </c>
      <c r="BR97">
        <v>2.1</v>
      </c>
      <c r="BS97">
        <v>1.58</v>
      </c>
      <c r="BT97">
        <v>0.160717</v>
      </c>
      <c r="BU97">
        <v>0</v>
      </c>
      <c r="BV97">
        <v>1.9071720000000001</v>
      </c>
      <c r="BW97">
        <v>1.866409</v>
      </c>
      <c r="BX97">
        <v>1.8824719999999999</v>
      </c>
      <c r="BY97">
        <v>2.57795</v>
      </c>
      <c r="BZ97">
        <v>1.2752250000000001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5.1043409999999998</v>
      </c>
      <c r="CK97">
        <v>1.7965409999999999</v>
      </c>
      <c r="CL97">
        <v>1.8617429999999999</v>
      </c>
      <c r="CM97">
        <v>3.373329</v>
      </c>
      <c r="CN97">
        <v>3.402895</v>
      </c>
      <c r="CO97">
        <v>0</v>
      </c>
      <c r="CP97">
        <v>4.0903549999999997</v>
      </c>
      <c r="CQ97">
        <v>1.7014469999999999</v>
      </c>
      <c r="CR97">
        <v>0.81273300000000004</v>
      </c>
      <c r="CS97">
        <v>1.3170770000000001</v>
      </c>
      <c r="CT97">
        <v>0.47644199999999998</v>
      </c>
      <c r="CU97">
        <v>0</v>
      </c>
      <c r="CV97">
        <v>0</v>
      </c>
      <c r="CW97">
        <v>0.92235900000000004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65.849207000000007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660.69097799999997</v>
      </c>
      <c r="L98">
        <v>420.36816599999997</v>
      </c>
      <c r="M98">
        <v>89.249346000000003</v>
      </c>
      <c r="N98">
        <v>114.442213</v>
      </c>
      <c r="O98">
        <v>119.87247000000001</v>
      </c>
      <c r="P98">
        <v>100.03477100000001</v>
      </c>
      <c r="Q98">
        <v>0</v>
      </c>
      <c r="R98">
        <v>41.158071999999997</v>
      </c>
      <c r="S98">
        <v>25.567585000000001</v>
      </c>
      <c r="T98">
        <v>0</v>
      </c>
      <c r="U98">
        <v>335.22538500000002</v>
      </c>
      <c r="V98">
        <v>13.688549999999999</v>
      </c>
      <c r="W98">
        <v>31.486547000000002</v>
      </c>
      <c r="X98">
        <v>91.697914999999995</v>
      </c>
      <c r="Y98">
        <v>0</v>
      </c>
      <c r="Z98">
        <v>6.2955800000000002</v>
      </c>
      <c r="AA98">
        <v>0</v>
      </c>
      <c r="AB98">
        <v>0</v>
      </c>
      <c r="AC98">
        <v>0</v>
      </c>
      <c r="AD98">
        <v>0</v>
      </c>
      <c r="AE98">
        <v>16.336497000000001</v>
      </c>
      <c r="AF98">
        <v>6.0517300000000001</v>
      </c>
      <c r="AG98">
        <v>40.921429000000003</v>
      </c>
      <c r="AH98">
        <v>0</v>
      </c>
      <c r="AI98">
        <v>0</v>
      </c>
      <c r="AJ98">
        <v>0</v>
      </c>
      <c r="AK98">
        <v>25.130628999999999</v>
      </c>
      <c r="AL98">
        <v>23.440560999999999</v>
      </c>
      <c r="AM98">
        <v>15.701123000000001</v>
      </c>
      <c r="AN98">
        <v>0.79021600000000003</v>
      </c>
      <c r="AO98">
        <v>0</v>
      </c>
      <c r="AP98">
        <v>1.5996870000000001</v>
      </c>
      <c r="AQ98">
        <v>0</v>
      </c>
      <c r="AR98">
        <v>37.117584000000001</v>
      </c>
      <c r="AS98">
        <v>20.675186</v>
      </c>
      <c r="AT98">
        <v>14.405925999999999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65.877819000000002</v>
      </c>
      <c r="BA98">
        <f t="shared" si="4"/>
        <v>2317.8259649999991</v>
      </c>
      <c r="BD98">
        <v>7.39</v>
      </c>
      <c r="BE98">
        <v>1.87</v>
      </c>
      <c r="BF98">
        <v>2.16</v>
      </c>
      <c r="BG98">
        <v>1.77</v>
      </c>
      <c r="BH98">
        <v>0</v>
      </c>
      <c r="BI98">
        <v>1.28</v>
      </c>
      <c r="BJ98">
        <v>1.27</v>
      </c>
      <c r="BK98">
        <v>1.58</v>
      </c>
      <c r="BL98">
        <v>0.88</v>
      </c>
      <c r="BM98">
        <v>0.19</v>
      </c>
      <c r="BN98">
        <v>3.43</v>
      </c>
      <c r="BO98">
        <v>3.63</v>
      </c>
      <c r="BP98">
        <v>0.25</v>
      </c>
      <c r="BQ98">
        <v>1.94</v>
      </c>
      <c r="BR98">
        <v>2.1</v>
      </c>
      <c r="BS98">
        <v>1.58</v>
      </c>
      <c r="BT98">
        <v>0.189329</v>
      </c>
      <c r="BU98">
        <v>0</v>
      </c>
      <c r="BV98">
        <v>1.9071720000000001</v>
      </c>
      <c r="BW98">
        <v>1.866409</v>
      </c>
      <c r="BX98">
        <v>1.8824719999999999</v>
      </c>
      <c r="BY98">
        <v>2.57795</v>
      </c>
      <c r="BZ98">
        <v>1.2752250000000001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5.1043409999999998</v>
      </c>
      <c r="CK98">
        <v>1.7965409999999999</v>
      </c>
      <c r="CL98">
        <v>1.8617429999999999</v>
      </c>
      <c r="CM98">
        <v>3.373329</v>
      </c>
      <c r="CN98">
        <v>3.402895</v>
      </c>
      <c r="CO98">
        <v>0</v>
      </c>
      <c r="CP98">
        <v>4.0903549999999997</v>
      </c>
      <c r="CQ98">
        <v>1.7014469999999999</v>
      </c>
      <c r="CR98">
        <v>0.81273300000000004</v>
      </c>
      <c r="CS98">
        <v>1.3170770000000001</v>
      </c>
      <c r="CT98">
        <v>0.47644199999999998</v>
      </c>
      <c r="CU98">
        <v>0</v>
      </c>
      <c r="CV98">
        <v>0</v>
      </c>
      <c r="CW98">
        <v>0.92235900000000004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65.877819000000002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8.1170700000000005E-3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14.158957807999986</v>
      </c>
      <c r="L99">
        <f t="shared" si="6"/>
        <v>8.1371140514999976</v>
      </c>
      <c r="M99">
        <f t="shared" si="6"/>
        <v>2.1419843039999966</v>
      </c>
      <c r="N99">
        <f t="shared" si="6"/>
        <v>2.746613112000003</v>
      </c>
      <c r="O99">
        <f t="shared" si="6"/>
        <v>2.8769392800000029</v>
      </c>
      <c r="P99">
        <f t="shared" si="6"/>
        <v>1.8052660384999999</v>
      </c>
      <c r="Q99">
        <f t="shared" si="6"/>
        <v>0</v>
      </c>
      <c r="R99">
        <f t="shared" si="6"/>
        <v>0.98419912825000155</v>
      </c>
      <c r="S99">
        <f t="shared" si="6"/>
        <v>0.55614751199999946</v>
      </c>
      <c r="T99">
        <f t="shared" si="6"/>
        <v>0</v>
      </c>
      <c r="U99">
        <f t="shared" si="6"/>
        <v>8.0278226952500198</v>
      </c>
      <c r="V99">
        <f t="shared" si="6"/>
        <v>0.32747528825000011</v>
      </c>
      <c r="W99">
        <f t="shared" si="6"/>
        <v>0.84081351975000007</v>
      </c>
      <c r="X99">
        <f t="shared" si="6"/>
        <v>2.5753244355000025</v>
      </c>
      <c r="Y99">
        <f t="shared" si="6"/>
        <v>0</v>
      </c>
      <c r="Z99">
        <f t="shared" si="6"/>
        <v>0.19673688224999988</v>
      </c>
      <c r="AA99">
        <f t="shared" si="6"/>
        <v>0.26538885874999996</v>
      </c>
      <c r="AB99">
        <f t="shared" si="6"/>
        <v>0.24668100300000001</v>
      </c>
      <c r="AC99">
        <f t="shared" si="6"/>
        <v>0.1517553525</v>
      </c>
      <c r="AD99">
        <f t="shared" si="6"/>
        <v>0.10180698825000001</v>
      </c>
      <c r="AE99">
        <f t="shared" si="6"/>
        <v>0.39375296800000031</v>
      </c>
      <c r="AF99">
        <f t="shared" si="6"/>
        <v>0.24148352025000022</v>
      </c>
      <c r="AG99">
        <f t="shared" si="6"/>
        <v>0.98211429599999989</v>
      </c>
      <c r="AH99">
        <f t="shared" si="6"/>
        <v>0.65709675649999988</v>
      </c>
      <c r="AI99">
        <f t="shared" si="6"/>
        <v>5.3200680000000014E-2</v>
      </c>
      <c r="AJ99">
        <f t="shared" si="6"/>
        <v>0</v>
      </c>
      <c r="AK99">
        <f t="shared" si="6"/>
        <v>0.6031350960000007</v>
      </c>
      <c r="AL99">
        <f t="shared" si="6"/>
        <v>0.66247490349999893</v>
      </c>
      <c r="AM99">
        <f t="shared" si="6"/>
        <v>0.37682695200000083</v>
      </c>
      <c r="AN99">
        <f t="shared" si="6"/>
        <v>1.7911561999999985E-2</v>
      </c>
      <c r="AO99">
        <f t="shared" si="6"/>
        <v>0</v>
      </c>
      <c r="AP99">
        <f t="shared" si="6"/>
        <v>2.0026853000000008E-2</v>
      </c>
      <c r="AQ99">
        <f t="shared" si="6"/>
        <v>0.42155749349999977</v>
      </c>
      <c r="AR99">
        <f t="shared" si="6"/>
        <v>0.9284698499999996</v>
      </c>
      <c r="AS99">
        <f t="shared" si="6"/>
        <v>0.62979717999999973</v>
      </c>
      <c r="AT99">
        <f t="shared" si="6"/>
        <v>0.34502985374999967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1.6823927367499991</v>
      </c>
      <c r="BA99">
        <f t="shared" si="4"/>
        <v>54.164414029</v>
      </c>
      <c r="BD99">
        <f t="shared" ref="BD99:DJ99" si="7">SUM(BD3:BD98)/4000</f>
        <v>0.17631749999999979</v>
      </c>
      <c r="BE99">
        <f t="shared" si="7"/>
        <v>4.4880000000000059E-2</v>
      </c>
      <c r="BF99">
        <f t="shared" si="7"/>
        <v>3.4559999999999959E-2</v>
      </c>
      <c r="BG99">
        <f t="shared" si="7"/>
        <v>4.2480000000000039E-2</v>
      </c>
      <c r="BH99">
        <f t="shared" si="7"/>
        <v>8.9700000000000044E-2</v>
      </c>
      <c r="BI99">
        <f t="shared" si="7"/>
        <v>3.1085000000000015E-2</v>
      </c>
      <c r="BJ99">
        <f t="shared" si="7"/>
        <v>3.074749999999998E-2</v>
      </c>
      <c r="BK99">
        <f t="shared" si="7"/>
        <v>4.1490000000000048E-2</v>
      </c>
      <c r="BL99">
        <f t="shared" si="7"/>
        <v>1.4310000000000015E-2</v>
      </c>
      <c r="BM99">
        <f t="shared" si="7"/>
        <v>4.5600000000000007E-3</v>
      </c>
      <c r="BN99">
        <f t="shared" si="7"/>
        <v>5.237750000000007E-2</v>
      </c>
      <c r="BO99">
        <f t="shared" si="7"/>
        <v>8.711999999999992E-2</v>
      </c>
      <c r="BP99">
        <f t="shared" si="7"/>
        <v>6.0000000000000001E-3</v>
      </c>
      <c r="BQ99">
        <f t="shared" si="7"/>
        <v>4.6559999999999963E-2</v>
      </c>
      <c r="BR99">
        <f t="shared" si="7"/>
        <v>5.039999999999991E-2</v>
      </c>
      <c r="BS99">
        <f t="shared" si="7"/>
        <v>3.7920000000000016E-2</v>
      </c>
      <c r="BT99">
        <f t="shared" si="7"/>
        <v>3.5789258499999976E-2</v>
      </c>
      <c r="BU99">
        <f t="shared" si="7"/>
        <v>1.6112187500000003E-2</v>
      </c>
      <c r="BV99">
        <f t="shared" si="7"/>
        <v>4.5751998749999981E-2</v>
      </c>
      <c r="BW99">
        <f t="shared" si="7"/>
        <v>4.4793816000000056E-2</v>
      </c>
      <c r="BX99">
        <f t="shared" si="7"/>
        <v>4.5179328000000102E-2</v>
      </c>
      <c r="BY99">
        <f t="shared" si="7"/>
        <v>6.1870799999999858E-2</v>
      </c>
      <c r="BZ99">
        <f t="shared" si="7"/>
        <v>3.060540000000006E-2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0.12250418399999978</v>
      </c>
      <c r="CK99">
        <f t="shared" si="7"/>
        <v>4.3116983999999983E-2</v>
      </c>
      <c r="CL99">
        <f t="shared" si="7"/>
        <v>4.4681831999999956E-2</v>
      </c>
      <c r="CM99">
        <f t="shared" si="7"/>
        <v>8.095989600000017E-2</v>
      </c>
      <c r="CN99">
        <f t="shared" si="7"/>
        <v>8.1669480000000003E-2</v>
      </c>
      <c r="CO99">
        <f t="shared" si="7"/>
        <v>0</v>
      </c>
      <c r="CP99">
        <f t="shared" si="7"/>
        <v>9.8168519999999829E-2</v>
      </c>
      <c r="CQ99">
        <f t="shared" si="7"/>
        <v>4.0834728000000035E-2</v>
      </c>
      <c r="CR99">
        <f t="shared" si="7"/>
        <v>1.9505591999999995E-2</v>
      </c>
      <c r="CS99">
        <f t="shared" si="7"/>
        <v>3.1609847999999961E-2</v>
      </c>
      <c r="CT99">
        <f t="shared" si="7"/>
        <v>1.4769701999999973E-2</v>
      </c>
      <c r="CU99">
        <f t="shared" si="7"/>
        <v>6.6014257500000006E-3</v>
      </c>
      <c r="CV99">
        <f t="shared" si="7"/>
        <v>5.2236402499999971E-3</v>
      </c>
      <c r="CW99">
        <f t="shared" si="7"/>
        <v>2.2136616000000001E-2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1.6823927367499991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L2" t="s">
        <v>18</v>
      </c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2.4573269999999998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2.4573269999999998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8.9952939999999995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8.9952939999999995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7.5701369999999999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7.5701369999999999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7.5701369999999999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7.5701369999999999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7.5701369999999999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7.5701369999999999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7.5701369999999999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7.5701369999999999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7.5701369999999999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7.5701369999999999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2.4573269999999998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2.4573269999999998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1.2940158250000002E-2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1.2940158250000002E-2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45013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129.97</v>
      </c>
      <c r="C3" s="75">
        <v>86.65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35.049999999999997</v>
      </c>
      <c r="J3">
        <v>270.17</v>
      </c>
      <c r="K3">
        <v>100.62</v>
      </c>
      <c r="L3">
        <v>1.55</v>
      </c>
      <c r="M3">
        <v>4.45</v>
      </c>
      <c r="N3" s="135">
        <v>0</v>
      </c>
      <c r="O3" s="135">
        <v>0</v>
      </c>
      <c r="P3" s="135">
        <v>0</v>
      </c>
      <c r="Q3">
        <v>1.53</v>
      </c>
      <c r="R3">
        <v>0</v>
      </c>
      <c r="S3">
        <v>1.48</v>
      </c>
      <c r="T3">
        <v>70.8</v>
      </c>
      <c r="U3">
        <v>23.6</v>
      </c>
      <c r="V3">
        <v>23.6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10.35</v>
      </c>
      <c r="AD3">
        <v>35.630000000000003</v>
      </c>
      <c r="AE3">
        <v>35.630000000000003</v>
      </c>
      <c r="AF3">
        <v>2.52</v>
      </c>
    </row>
    <row r="4" spans="1:32">
      <c r="A4" t="s">
        <v>46</v>
      </c>
      <c r="B4" s="75">
        <v>129.97</v>
      </c>
      <c r="C4" s="75">
        <v>86.65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35.049999999999997</v>
      </c>
      <c r="J4">
        <v>270.17</v>
      </c>
      <c r="K4">
        <v>100.62</v>
      </c>
      <c r="L4">
        <v>1.55</v>
      </c>
      <c r="M4">
        <v>4.47</v>
      </c>
      <c r="N4" s="135">
        <v>0</v>
      </c>
      <c r="O4" s="135">
        <v>0</v>
      </c>
      <c r="P4" s="135">
        <v>0</v>
      </c>
      <c r="Q4">
        <v>1.53</v>
      </c>
      <c r="R4">
        <v>0</v>
      </c>
      <c r="S4">
        <v>1.48</v>
      </c>
      <c r="T4">
        <v>70.75</v>
      </c>
      <c r="U4">
        <v>23.58</v>
      </c>
      <c r="V4">
        <v>23.59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10.15</v>
      </c>
      <c r="AD4">
        <v>34.89</v>
      </c>
      <c r="AE4">
        <v>34.89</v>
      </c>
      <c r="AF4">
        <v>2.52</v>
      </c>
    </row>
    <row r="5" spans="1:32">
      <c r="A5" t="s">
        <v>47</v>
      </c>
      <c r="B5" s="75">
        <v>129.97</v>
      </c>
      <c r="C5" s="75">
        <v>86.65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35.049999999999997</v>
      </c>
      <c r="J5">
        <v>270.17</v>
      </c>
      <c r="K5">
        <v>100.62</v>
      </c>
      <c r="L5">
        <v>1.55</v>
      </c>
      <c r="M5">
        <v>4.51</v>
      </c>
      <c r="N5" s="135">
        <v>0</v>
      </c>
      <c r="O5" s="135">
        <v>0</v>
      </c>
      <c r="P5" s="135">
        <v>0</v>
      </c>
      <c r="Q5">
        <v>1.53</v>
      </c>
      <c r="R5">
        <v>0</v>
      </c>
      <c r="S5">
        <v>1.48</v>
      </c>
      <c r="T5">
        <v>50.35</v>
      </c>
      <c r="U5">
        <v>16.78</v>
      </c>
      <c r="V5">
        <v>16.8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7.28</v>
      </c>
      <c r="AD5">
        <v>21.9</v>
      </c>
      <c r="AE5">
        <v>21.9</v>
      </c>
      <c r="AF5">
        <v>2.52</v>
      </c>
    </row>
    <row r="6" spans="1:32">
      <c r="A6" t="s">
        <v>48</v>
      </c>
      <c r="B6" s="75">
        <v>129.97</v>
      </c>
      <c r="C6" s="75">
        <v>86.65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35.049999999999997</v>
      </c>
      <c r="J6">
        <v>270.17</v>
      </c>
      <c r="K6">
        <v>100.62</v>
      </c>
      <c r="L6">
        <v>1.55</v>
      </c>
      <c r="M6">
        <v>4.55</v>
      </c>
      <c r="N6" s="135">
        <v>0</v>
      </c>
      <c r="O6" s="135">
        <v>0</v>
      </c>
      <c r="P6" s="135">
        <v>0</v>
      </c>
      <c r="Q6">
        <v>1.53</v>
      </c>
      <c r="R6">
        <v>0</v>
      </c>
      <c r="S6">
        <v>1.48</v>
      </c>
      <c r="T6">
        <v>49.54</v>
      </c>
      <c r="U6">
        <v>16.510000000000002</v>
      </c>
      <c r="V6">
        <v>16.52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7.1</v>
      </c>
      <c r="AD6">
        <v>21.75</v>
      </c>
      <c r="AE6">
        <v>21.75</v>
      </c>
      <c r="AF6">
        <v>2.52</v>
      </c>
    </row>
    <row r="7" spans="1:32">
      <c r="A7" t="s">
        <v>49</v>
      </c>
      <c r="B7" s="75">
        <v>129.97</v>
      </c>
      <c r="C7" s="75">
        <v>86.62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35.049999999999997</v>
      </c>
      <c r="J7">
        <v>270.17</v>
      </c>
      <c r="K7">
        <v>100.62</v>
      </c>
      <c r="L7">
        <v>1.55</v>
      </c>
      <c r="M7">
        <v>4.58</v>
      </c>
      <c r="N7" s="135">
        <v>0</v>
      </c>
      <c r="O7" s="135">
        <v>0</v>
      </c>
      <c r="P7" s="135">
        <v>0</v>
      </c>
      <c r="Q7">
        <v>1.53</v>
      </c>
      <c r="R7">
        <v>0</v>
      </c>
      <c r="S7">
        <v>1.48</v>
      </c>
      <c r="T7">
        <v>48.56</v>
      </c>
      <c r="U7">
        <v>16.190000000000001</v>
      </c>
      <c r="V7">
        <v>16.18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6.94</v>
      </c>
      <c r="AD7">
        <v>21.61</v>
      </c>
      <c r="AE7">
        <v>21.61</v>
      </c>
      <c r="AF7">
        <v>2.52</v>
      </c>
    </row>
    <row r="8" spans="1:32">
      <c r="A8" t="s">
        <v>50</v>
      </c>
      <c r="B8" s="75">
        <v>129.97</v>
      </c>
      <c r="C8" s="75">
        <v>86.62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35.049999999999997</v>
      </c>
      <c r="J8">
        <v>270.17</v>
      </c>
      <c r="K8">
        <v>100.62</v>
      </c>
      <c r="L8">
        <v>1.55</v>
      </c>
      <c r="M8">
        <v>4.67</v>
      </c>
      <c r="N8" s="135">
        <v>0</v>
      </c>
      <c r="O8" s="135">
        <v>0</v>
      </c>
      <c r="P8" s="135">
        <v>0</v>
      </c>
      <c r="Q8">
        <v>1.53</v>
      </c>
      <c r="R8">
        <v>0</v>
      </c>
      <c r="S8">
        <v>1.48</v>
      </c>
      <c r="T8">
        <v>47.76</v>
      </c>
      <c r="U8">
        <v>15.92</v>
      </c>
      <c r="V8">
        <v>15.92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6.91</v>
      </c>
      <c r="AD8">
        <v>20.94</v>
      </c>
      <c r="AE8">
        <v>20.94</v>
      </c>
      <c r="AF8">
        <v>2.52</v>
      </c>
    </row>
    <row r="9" spans="1:32">
      <c r="A9" t="s">
        <v>51</v>
      </c>
      <c r="B9" s="75">
        <v>129.97</v>
      </c>
      <c r="C9" s="75">
        <v>86.62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35.049999999999997</v>
      </c>
      <c r="J9">
        <v>270.17</v>
      </c>
      <c r="K9">
        <v>100.62</v>
      </c>
      <c r="L9">
        <v>1.55</v>
      </c>
      <c r="M9">
        <v>4.71</v>
      </c>
      <c r="N9" s="135">
        <v>0</v>
      </c>
      <c r="O9" s="135">
        <v>0</v>
      </c>
      <c r="P9" s="135">
        <v>0</v>
      </c>
      <c r="Q9">
        <v>1.53</v>
      </c>
      <c r="R9">
        <v>0</v>
      </c>
      <c r="S9">
        <v>1.48</v>
      </c>
      <c r="T9">
        <v>46.94</v>
      </c>
      <c r="U9">
        <v>15.65</v>
      </c>
      <c r="V9">
        <v>15.63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6.92</v>
      </c>
      <c r="AD9">
        <v>20.399999999999999</v>
      </c>
      <c r="AE9">
        <v>20.399999999999999</v>
      </c>
      <c r="AF9">
        <v>2.52</v>
      </c>
    </row>
    <row r="10" spans="1:32">
      <c r="A10" t="s">
        <v>52</v>
      </c>
      <c r="B10" s="75">
        <v>129.97</v>
      </c>
      <c r="C10" s="75">
        <v>86.62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35.049999999999997</v>
      </c>
      <c r="J10">
        <v>270.17</v>
      </c>
      <c r="K10">
        <v>100.62</v>
      </c>
      <c r="L10">
        <v>1.55</v>
      </c>
      <c r="M10">
        <v>4.7699999999999996</v>
      </c>
      <c r="N10" s="135">
        <v>0</v>
      </c>
      <c r="O10" s="135">
        <v>0</v>
      </c>
      <c r="P10" s="135">
        <v>0</v>
      </c>
      <c r="Q10">
        <v>1.53</v>
      </c>
      <c r="R10">
        <v>0</v>
      </c>
      <c r="S10">
        <v>1.48</v>
      </c>
      <c r="T10">
        <v>45.74</v>
      </c>
      <c r="U10">
        <v>15.25</v>
      </c>
      <c r="V10">
        <v>15.24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6.93</v>
      </c>
      <c r="AD10">
        <v>26.51</v>
      </c>
      <c r="AE10">
        <v>26.51</v>
      </c>
      <c r="AF10">
        <v>2.52</v>
      </c>
    </row>
    <row r="11" spans="1:32">
      <c r="A11" t="s">
        <v>53</v>
      </c>
      <c r="B11" s="75">
        <v>129.97</v>
      </c>
      <c r="C11" s="75">
        <v>86.62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35.049999999999997</v>
      </c>
      <c r="J11">
        <v>270.17</v>
      </c>
      <c r="K11">
        <v>100.62</v>
      </c>
      <c r="L11">
        <v>1.55</v>
      </c>
      <c r="M11">
        <v>4.82</v>
      </c>
      <c r="N11" s="135">
        <v>0</v>
      </c>
      <c r="O11" s="135">
        <v>0</v>
      </c>
      <c r="P11" s="135">
        <v>0</v>
      </c>
      <c r="Q11">
        <v>1.53</v>
      </c>
      <c r="R11">
        <v>0</v>
      </c>
      <c r="S11">
        <v>1.43</v>
      </c>
      <c r="T11">
        <v>52.74</v>
      </c>
      <c r="U11">
        <v>17.579999999999998</v>
      </c>
      <c r="V11">
        <v>17.57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7.73</v>
      </c>
      <c r="AD11">
        <v>26.01</v>
      </c>
      <c r="AE11">
        <v>26.01</v>
      </c>
      <c r="AF11">
        <v>2.52</v>
      </c>
    </row>
    <row r="12" spans="1:32">
      <c r="A12" t="s">
        <v>54</v>
      </c>
      <c r="B12" s="75">
        <v>129.97</v>
      </c>
      <c r="C12" s="75">
        <v>86.62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35.049999999999997</v>
      </c>
      <c r="J12">
        <v>270.17</v>
      </c>
      <c r="K12">
        <v>100.62</v>
      </c>
      <c r="L12">
        <v>1.55</v>
      </c>
      <c r="M12">
        <v>4.88</v>
      </c>
      <c r="N12" s="135">
        <v>0</v>
      </c>
      <c r="O12" s="135">
        <v>0</v>
      </c>
      <c r="P12" s="135">
        <v>0</v>
      </c>
      <c r="Q12">
        <v>1.53</v>
      </c>
      <c r="R12">
        <v>0</v>
      </c>
      <c r="S12">
        <v>1.43</v>
      </c>
      <c r="T12">
        <v>52.12</v>
      </c>
      <c r="U12">
        <v>17.38</v>
      </c>
      <c r="V12">
        <v>17.37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7.6</v>
      </c>
      <c r="AD12">
        <v>25.59</v>
      </c>
      <c r="AE12">
        <v>25.59</v>
      </c>
      <c r="AF12">
        <v>2.52</v>
      </c>
    </row>
    <row r="13" spans="1:32">
      <c r="A13" t="s">
        <v>55</v>
      </c>
      <c r="B13" s="75">
        <v>129.97</v>
      </c>
      <c r="C13" s="75">
        <v>86.62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35.049999999999997</v>
      </c>
      <c r="J13">
        <v>270.17</v>
      </c>
      <c r="K13">
        <v>100.62</v>
      </c>
      <c r="L13">
        <v>1.55</v>
      </c>
      <c r="M13">
        <v>4.8600000000000003</v>
      </c>
      <c r="N13" s="135">
        <v>0</v>
      </c>
      <c r="O13" s="135">
        <v>0</v>
      </c>
      <c r="P13" s="135">
        <v>0</v>
      </c>
      <c r="Q13">
        <v>1.53</v>
      </c>
      <c r="R13">
        <v>0</v>
      </c>
      <c r="S13">
        <v>1.43</v>
      </c>
      <c r="T13">
        <v>51.69</v>
      </c>
      <c r="U13">
        <v>17.23</v>
      </c>
      <c r="V13">
        <v>17.22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7.27</v>
      </c>
      <c r="AD13">
        <v>25.3</v>
      </c>
      <c r="AE13">
        <v>25.3</v>
      </c>
      <c r="AF13">
        <v>2.52</v>
      </c>
    </row>
    <row r="14" spans="1:32">
      <c r="A14" t="s">
        <v>56</v>
      </c>
      <c r="B14" s="75">
        <v>129.97</v>
      </c>
      <c r="C14" s="75">
        <v>86.62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35.049999999999997</v>
      </c>
      <c r="J14">
        <v>270.17</v>
      </c>
      <c r="K14">
        <v>100.62</v>
      </c>
      <c r="L14">
        <v>1.55</v>
      </c>
      <c r="M14">
        <v>4.8099999999999996</v>
      </c>
      <c r="N14" s="135">
        <v>0</v>
      </c>
      <c r="O14" s="135">
        <v>0</v>
      </c>
      <c r="P14" s="135">
        <v>0</v>
      </c>
      <c r="Q14">
        <v>1.53</v>
      </c>
      <c r="R14">
        <v>0</v>
      </c>
      <c r="S14">
        <v>1.43</v>
      </c>
      <c r="T14">
        <v>51.1</v>
      </c>
      <c r="U14">
        <v>17.03</v>
      </c>
      <c r="V14">
        <v>17.04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7.05</v>
      </c>
      <c r="AD14">
        <v>22.94</v>
      </c>
      <c r="AE14">
        <v>22.94</v>
      </c>
      <c r="AF14">
        <v>2.52</v>
      </c>
    </row>
    <row r="15" spans="1:32">
      <c r="A15" t="s">
        <v>57</v>
      </c>
      <c r="B15" s="75">
        <v>129.97</v>
      </c>
      <c r="C15" s="75">
        <v>75.63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35.049999999999997</v>
      </c>
      <c r="J15">
        <v>270.17</v>
      </c>
      <c r="K15">
        <v>79.92</v>
      </c>
      <c r="L15">
        <v>1.55</v>
      </c>
      <c r="M15">
        <v>4.7300000000000004</v>
      </c>
      <c r="N15" s="135">
        <v>0</v>
      </c>
      <c r="O15" s="135">
        <v>0</v>
      </c>
      <c r="P15" s="135">
        <v>0</v>
      </c>
      <c r="Q15">
        <v>1.53</v>
      </c>
      <c r="R15">
        <v>0</v>
      </c>
      <c r="S15">
        <v>1.43</v>
      </c>
      <c r="T15">
        <v>50.5</v>
      </c>
      <c r="U15">
        <v>16.829999999999998</v>
      </c>
      <c r="V15">
        <v>16.84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6.66</v>
      </c>
      <c r="AD15">
        <v>21.52</v>
      </c>
      <c r="AE15">
        <v>21.52</v>
      </c>
      <c r="AF15">
        <v>2.52</v>
      </c>
    </row>
    <row r="16" spans="1:32">
      <c r="A16" t="s">
        <v>58</v>
      </c>
      <c r="B16" s="75">
        <v>129.97</v>
      </c>
      <c r="C16" s="75">
        <v>75.63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35.049999999999997</v>
      </c>
      <c r="J16">
        <v>270.17</v>
      </c>
      <c r="K16">
        <v>79.92</v>
      </c>
      <c r="L16">
        <v>1.55</v>
      </c>
      <c r="M16">
        <v>4.6100000000000003</v>
      </c>
      <c r="N16" s="135">
        <v>0</v>
      </c>
      <c r="O16" s="135">
        <v>0</v>
      </c>
      <c r="P16" s="135">
        <v>0</v>
      </c>
      <c r="Q16">
        <v>1.53</v>
      </c>
      <c r="R16">
        <v>0</v>
      </c>
      <c r="S16">
        <v>1.43</v>
      </c>
      <c r="T16">
        <v>49.42</v>
      </c>
      <c r="U16">
        <v>16.47</v>
      </c>
      <c r="V16">
        <v>16.48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6.49</v>
      </c>
      <c r="AD16">
        <v>25.94</v>
      </c>
      <c r="AE16">
        <v>25.94</v>
      </c>
      <c r="AF16">
        <v>2.52</v>
      </c>
    </row>
    <row r="17" spans="1:32">
      <c r="A17" t="s">
        <v>59</v>
      </c>
      <c r="B17" s="75">
        <v>129.97</v>
      </c>
      <c r="C17" s="75">
        <v>75.63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35.049999999999997</v>
      </c>
      <c r="J17">
        <v>270.17</v>
      </c>
      <c r="K17">
        <v>79.92</v>
      </c>
      <c r="L17">
        <v>1.55</v>
      </c>
      <c r="M17">
        <v>4.51</v>
      </c>
      <c r="N17" s="135">
        <v>0</v>
      </c>
      <c r="O17" s="135">
        <v>0</v>
      </c>
      <c r="P17" s="135">
        <v>0</v>
      </c>
      <c r="Q17">
        <v>1.53</v>
      </c>
      <c r="R17">
        <v>0</v>
      </c>
      <c r="S17">
        <v>1.43</v>
      </c>
      <c r="T17">
        <v>56.66</v>
      </c>
      <c r="U17">
        <v>18.89</v>
      </c>
      <c r="V17">
        <v>18.88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7.55</v>
      </c>
      <c r="AD17">
        <v>25.27</v>
      </c>
      <c r="AE17">
        <v>25.27</v>
      </c>
      <c r="AF17">
        <v>2.52</v>
      </c>
    </row>
    <row r="18" spans="1:32">
      <c r="A18" t="s">
        <v>60</v>
      </c>
      <c r="B18" s="75">
        <v>129.97</v>
      </c>
      <c r="C18" s="75">
        <v>75.63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35.049999999999997</v>
      </c>
      <c r="J18">
        <v>270.17</v>
      </c>
      <c r="K18">
        <v>79.92</v>
      </c>
      <c r="L18">
        <v>1.55</v>
      </c>
      <c r="M18">
        <v>4.41</v>
      </c>
      <c r="N18" s="135">
        <v>0</v>
      </c>
      <c r="O18" s="135">
        <v>0</v>
      </c>
      <c r="P18" s="135">
        <v>0</v>
      </c>
      <c r="Q18">
        <v>1.53</v>
      </c>
      <c r="R18">
        <v>0</v>
      </c>
      <c r="S18">
        <v>1.43</v>
      </c>
      <c r="T18">
        <v>55.66</v>
      </c>
      <c r="U18">
        <v>18.55</v>
      </c>
      <c r="V18">
        <v>18.559999999999999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7.39</v>
      </c>
      <c r="AD18">
        <v>24.1</v>
      </c>
      <c r="AE18">
        <v>24.1</v>
      </c>
      <c r="AF18">
        <v>2.52</v>
      </c>
    </row>
    <row r="19" spans="1:32">
      <c r="A19" t="s">
        <v>61</v>
      </c>
      <c r="B19" s="75">
        <v>129.97</v>
      </c>
      <c r="C19" s="75">
        <v>75.63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35.049999999999997</v>
      </c>
      <c r="J19">
        <v>270.17</v>
      </c>
      <c r="K19">
        <v>79.92</v>
      </c>
      <c r="L19">
        <v>1.47</v>
      </c>
      <c r="M19">
        <v>4.3</v>
      </c>
      <c r="N19" s="135">
        <v>0</v>
      </c>
      <c r="O19" s="135">
        <v>0</v>
      </c>
      <c r="P19" s="135">
        <v>0</v>
      </c>
      <c r="Q19">
        <v>1.45</v>
      </c>
      <c r="R19">
        <v>0</v>
      </c>
      <c r="S19">
        <v>1.43</v>
      </c>
      <c r="T19">
        <v>52.83</v>
      </c>
      <c r="U19">
        <v>17.61</v>
      </c>
      <c r="V19">
        <v>17.600000000000001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7.22</v>
      </c>
      <c r="AD19">
        <v>23.05</v>
      </c>
      <c r="AE19">
        <v>23.05</v>
      </c>
      <c r="AF19">
        <v>2.52</v>
      </c>
    </row>
    <row r="20" spans="1:32">
      <c r="A20" t="s">
        <v>62</v>
      </c>
      <c r="B20" s="75">
        <v>129.97</v>
      </c>
      <c r="C20" s="75">
        <v>75.63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35.049999999999997</v>
      </c>
      <c r="J20">
        <v>270.17</v>
      </c>
      <c r="K20">
        <v>79.92</v>
      </c>
      <c r="L20">
        <v>1.47</v>
      </c>
      <c r="M20">
        <v>4.17</v>
      </c>
      <c r="N20" s="135">
        <v>0</v>
      </c>
      <c r="O20" s="135">
        <v>0</v>
      </c>
      <c r="P20" s="135">
        <v>0</v>
      </c>
      <c r="Q20">
        <v>1.45</v>
      </c>
      <c r="R20">
        <v>0</v>
      </c>
      <c r="S20">
        <v>1.43</v>
      </c>
      <c r="T20">
        <v>51.17</v>
      </c>
      <c r="U20">
        <v>17.059999999999999</v>
      </c>
      <c r="V20">
        <v>17.04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6.77</v>
      </c>
      <c r="AD20">
        <v>22.28</v>
      </c>
      <c r="AE20">
        <v>22.28</v>
      </c>
      <c r="AF20">
        <v>2.52</v>
      </c>
    </row>
    <row r="21" spans="1:32">
      <c r="A21" t="s">
        <v>63</v>
      </c>
      <c r="B21" s="75">
        <v>129.97</v>
      </c>
      <c r="C21" s="75">
        <v>75.63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35.049999999999997</v>
      </c>
      <c r="J21">
        <v>270.17</v>
      </c>
      <c r="K21">
        <v>79.92</v>
      </c>
      <c r="L21">
        <v>1.47</v>
      </c>
      <c r="M21">
        <v>4.04</v>
      </c>
      <c r="N21" s="135">
        <v>0</v>
      </c>
      <c r="O21" s="135">
        <v>0</v>
      </c>
      <c r="P21" s="135">
        <v>0</v>
      </c>
      <c r="Q21">
        <v>1.45</v>
      </c>
      <c r="R21">
        <v>0</v>
      </c>
      <c r="S21">
        <v>1.43</v>
      </c>
      <c r="T21">
        <v>42.03</v>
      </c>
      <c r="U21">
        <v>14.01</v>
      </c>
      <c r="V21">
        <v>14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6.22</v>
      </c>
      <c r="AD21">
        <v>21.34</v>
      </c>
      <c r="AE21">
        <v>21.34</v>
      </c>
      <c r="AF21">
        <v>2.52</v>
      </c>
    </row>
    <row r="22" spans="1:32">
      <c r="A22" t="s">
        <v>64</v>
      </c>
      <c r="B22" s="75">
        <v>129.97</v>
      </c>
      <c r="C22" s="75">
        <v>75.63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35.049999999999997</v>
      </c>
      <c r="J22">
        <v>270.17</v>
      </c>
      <c r="K22">
        <v>79.92</v>
      </c>
      <c r="L22">
        <v>1.47</v>
      </c>
      <c r="M22">
        <v>3.85</v>
      </c>
      <c r="N22" s="135">
        <v>0</v>
      </c>
      <c r="O22" s="135">
        <v>0</v>
      </c>
      <c r="P22" s="135">
        <v>0</v>
      </c>
      <c r="Q22">
        <v>1.45</v>
      </c>
      <c r="R22">
        <v>0</v>
      </c>
      <c r="S22">
        <v>1.43</v>
      </c>
      <c r="T22">
        <v>41.12</v>
      </c>
      <c r="U22">
        <v>13.71</v>
      </c>
      <c r="V22">
        <v>13.71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5.55</v>
      </c>
      <c r="AD22">
        <v>20.96</v>
      </c>
      <c r="AE22">
        <v>20.96</v>
      </c>
      <c r="AF22">
        <v>2.52</v>
      </c>
    </row>
    <row r="23" spans="1:32">
      <c r="A23" t="s">
        <v>65</v>
      </c>
      <c r="B23" s="75">
        <v>101.3</v>
      </c>
      <c r="C23" s="75">
        <v>68.67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32.99</v>
      </c>
      <c r="J23">
        <v>270.17</v>
      </c>
      <c r="K23">
        <v>100.42</v>
      </c>
      <c r="L23">
        <v>1.47</v>
      </c>
      <c r="M23">
        <v>3.72</v>
      </c>
      <c r="N23" s="135">
        <v>0</v>
      </c>
      <c r="O23" s="135">
        <v>0</v>
      </c>
      <c r="P23" s="135">
        <v>0</v>
      </c>
      <c r="Q23">
        <v>1.45</v>
      </c>
      <c r="R23">
        <v>0</v>
      </c>
      <c r="S23">
        <v>1.43</v>
      </c>
      <c r="T23">
        <v>40.119999999999997</v>
      </c>
      <c r="U23">
        <v>13.37</v>
      </c>
      <c r="V23">
        <v>13.37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5.23</v>
      </c>
      <c r="AD23">
        <v>20.69</v>
      </c>
      <c r="AE23">
        <v>20.69</v>
      </c>
      <c r="AF23">
        <v>2.52</v>
      </c>
    </row>
    <row r="24" spans="1:32">
      <c r="A24" t="s">
        <v>66</v>
      </c>
      <c r="B24" s="75">
        <v>101.3</v>
      </c>
      <c r="C24" s="75">
        <v>68.67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32.99</v>
      </c>
      <c r="J24">
        <v>270.17</v>
      </c>
      <c r="K24">
        <v>100.42</v>
      </c>
      <c r="L24">
        <v>1.47</v>
      </c>
      <c r="M24">
        <v>3.58</v>
      </c>
      <c r="N24" s="135">
        <v>0</v>
      </c>
      <c r="O24" s="135">
        <v>0</v>
      </c>
      <c r="P24" s="135">
        <v>0</v>
      </c>
      <c r="Q24">
        <v>1.45</v>
      </c>
      <c r="R24">
        <v>0</v>
      </c>
      <c r="S24">
        <v>1.43</v>
      </c>
      <c r="T24">
        <v>39.299999999999997</v>
      </c>
      <c r="U24">
        <v>13.1</v>
      </c>
      <c r="V24">
        <v>13.1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5.23</v>
      </c>
      <c r="AD24">
        <v>20.239999999999998</v>
      </c>
      <c r="AE24">
        <v>20.239999999999998</v>
      </c>
      <c r="AF24">
        <v>2.52</v>
      </c>
    </row>
    <row r="25" spans="1:32">
      <c r="A25" t="s">
        <v>67</v>
      </c>
      <c r="B25" s="75">
        <v>129.97</v>
      </c>
      <c r="C25" s="75">
        <v>86.61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37.22</v>
      </c>
      <c r="J25">
        <v>270.17</v>
      </c>
      <c r="K25">
        <v>100.42</v>
      </c>
      <c r="L25">
        <v>1.47</v>
      </c>
      <c r="M25">
        <v>3.49</v>
      </c>
      <c r="N25" s="135">
        <v>0</v>
      </c>
      <c r="O25" s="135">
        <v>0</v>
      </c>
      <c r="P25" s="135">
        <v>0</v>
      </c>
      <c r="Q25">
        <v>1.45</v>
      </c>
      <c r="R25">
        <v>0</v>
      </c>
      <c r="S25">
        <v>1.43</v>
      </c>
      <c r="T25">
        <v>38.659999999999997</v>
      </c>
      <c r="U25">
        <v>12.89</v>
      </c>
      <c r="V25">
        <v>12.88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5.12</v>
      </c>
      <c r="AD25">
        <v>19.440000000000001</v>
      </c>
      <c r="AE25">
        <v>19.440000000000001</v>
      </c>
      <c r="AF25">
        <v>2.52</v>
      </c>
    </row>
    <row r="26" spans="1:32">
      <c r="A26" t="s">
        <v>68</v>
      </c>
      <c r="B26" s="75">
        <v>129.97</v>
      </c>
      <c r="C26" s="75">
        <v>86.61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41.46</v>
      </c>
      <c r="J26">
        <v>270.17</v>
      </c>
      <c r="K26">
        <v>100.42</v>
      </c>
      <c r="L26">
        <v>1.47</v>
      </c>
      <c r="M26">
        <v>3.48</v>
      </c>
      <c r="N26" s="135">
        <v>0</v>
      </c>
      <c r="O26" s="135">
        <v>0</v>
      </c>
      <c r="P26" s="135">
        <v>0</v>
      </c>
      <c r="Q26">
        <v>1.45</v>
      </c>
      <c r="R26">
        <v>0</v>
      </c>
      <c r="S26">
        <v>1.43</v>
      </c>
      <c r="T26">
        <v>37.99</v>
      </c>
      <c r="U26">
        <v>12.66</v>
      </c>
      <c r="V26">
        <v>12.67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5.17</v>
      </c>
      <c r="AD26">
        <v>18.93</v>
      </c>
      <c r="AE26">
        <v>18.93</v>
      </c>
      <c r="AF26">
        <v>2.52</v>
      </c>
    </row>
    <row r="27" spans="1:32">
      <c r="A27" t="s">
        <v>69</v>
      </c>
      <c r="B27" s="75">
        <v>129.97</v>
      </c>
      <c r="C27" s="75">
        <v>86.61</v>
      </c>
      <c r="D27" s="135">
        <f t="shared" si="0"/>
        <v>12.16</v>
      </c>
      <c r="E27" s="75"/>
      <c r="F27" s="78">
        <v>0</v>
      </c>
      <c r="G27" s="78">
        <v>0</v>
      </c>
      <c r="H27" s="78">
        <v>0</v>
      </c>
      <c r="I27">
        <v>45.71</v>
      </c>
      <c r="J27">
        <v>270.17</v>
      </c>
      <c r="K27">
        <v>100.42</v>
      </c>
      <c r="L27">
        <v>1.47</v>
      </c>
      <c r="M27">
        <v>3.48</v>
      </c>
      <c r="N27" s="135">
        <v>11.88</v>
      </c>
      <c r="O27" s="135">
        <v>0.28000000000000003</v>
      </c>
      <c r="P27" s="135">
        <v>0</v>
      </c>
      <c r="Q27">
        <v>1.45</v>
      </c>
      <c r="R27">
        <v>0</v>
      </c>
      <c r="S27">
        <v>1.43</v>
      </c>
      <c r="T27">
        <v>34.89</v>
      </c>
      <c r="U27">
        <v>11.63</v>
      </c>
      <c r="V27">
        <v>11.63</v>
      </c>
      <c r="W27">
        <v>0</v>
      </c>
      <c r="X27">
        <v>0</v>
      </c>
      <c r="Y27">
        <v>0.16</v>
      </c>
      <c r="Z27">
        <v>0</v>
      </c>
      <c r="AA27">
        <v>0</v>
      </c>
      <c r="AB27">
        <v>0</v>
      </c>
      <c r="AC27">
        <v>5.0599999999999996</v>
      </c>
      <c r="AD27">
        <v>18.71</v>
      </c>
      <c r="AE27">
        <v>18.71</v>
      </c>
      <c r="AF27">
        <v>2.52</v>
      </c>
    </row>
    <row r="28" spans="1:32">
      <c r="A28" t="s">
        <v>70</v>
      </c>
      <c r="B28" s="75">
        <v>129.97</v>
      </c>
      <c r="C28" s="75">
        <v>86.61</v>
      </c>
      <c r="D28" s="135">
        <f t="shared" si="0"/>
        <v>17.639999999999997</v>
      </c>
      <c r="E28" s="75"/>
      <c r="F28" s="78">
        <v>0</v>
      </c>
      <c r="G28" s="78">
        <v>0</v>
      </c>
      <c r="H28" s="78">
        <v>0</v>
      </c>
      <c r="I28">
        <v>57.67</v>
      </c>
      <c r="J28">
        <v>270.17</v>
      </c>
      <c r="K28">
        <v>100.42</v>
      </c>
      <c r="L28">
        <v>1.47</v>
      </c>
      <c r="M28">
        <v>3.49</v>
      </c>
      <c r="N28" s="135">
        <v>16.52</v>
      </c>
      <c r="O28" s="135">
        <v>0.54</v>
      </c>
      <c r="P28" s="135">
        <v>0.57999999999999996</v>
      </c>
      <c r="Q28">
        <v>1.45</v>
      </c>
      <c r="R28">
        <v>1.37</v>
      </c>
      <c r="S28">
        <v>1.43</v>
      </c>
      <c r="T28">
        <v>33.869999999999997</v>
      </c>
      <c r="U28">
        <v>11.29</v>
      </c>
      <c r="V28">
        <v>11.29</v>
      </c>
      <c r="W28">
        <v>0</v>
      </c>
      <c r="X28">
        <v>0</v>
      </c>
      <c r="Y28">
        <v>0.24</v>
      </c>
      <c r="Z28">
        <v>0</v>
      </c>
      <c r="AA28">
        <v>0</v>
      </c>
      <c r="AB28">
        <v>0</v>
      </c>
      <c r="AC28">
        <v>5.2</v>
      </c>
      <c r="AD28">
        <v>13.37</v>
      </c>
      <c r="AE28">
        <v>13.37</v>
      </c>
      <c r="AF28">
        <v>2.52</v>
      </c>
    </row>
    <row r="29" spans="1:32">
      <c r="A29" t="s">
        <v>71</v>
      </c>
      <c r="B29" s="75">
        <v>129.97</v>
      </c>
      <c r="C29" s="75">
        <v>86.61</v>
      </c>
      <c r="D29" s="135">
        <f t="shared" si="0"/>
        <v>33.64</v>
      </c>
      <c r="E29" s="75"/>
      <c r="F29" s="78">
        <v>0</v>
      </c>
      <c r="G29" s="78">
        <v>0</v>
      </c>
      <c r="H29" s="78">
        <v>0</v>
      </c>
      <c r="I29">
        <v>57.67</v>
      </c>
      <c r="J29">
        <v>270.17</v>
      </c>
      <c r="K29">
        <v>100.42</v>
      </c>
      <c r="L29">
        <v>1.47</v>
      </c>
      <c r="M29">
        <v>3.51</v>
      </c>
      <c r="N29" s="135">
        <v>27.64</v>
      </c>
      <c r="O29" s="135">
        <v>1.45</v>
      </c>
      <c r="P29" s="135">
        <v>4.55</v>
      </c>
      <c r="Q29">
        <v>1.45</v>
      </c>
      <c r="R29">
        <v>7.19</v>
      </c>
      <c r="S29">
        <v>1.43</v>
      </c>
      <c r="T29">
        <v>35.11</v>
      </c>
      <c r="U29">
        <v>11.7</v>
      </c>
      <c r="V29">
        <v>11.71</v>
      </c>
      <c r="W29">
        <v>0.04</v>
      </c>
      <c r="X29">
        <v>0.01</v>
      </c>
      <c r="Y29">
        <v>0.39</v>
      </c>
      <c r="Z29">
        <v>0</v>
      </c>
      <c r="AA29">
        <v>0.73</v>
      </c>
      <c r="AB29">
        <v>0.36</v>
      </c>
      <c r="AC29">
        <v>4.4800000000000004</v>
      </c>
      <c r="AD29">
        <v>13.06</v>
      </c>
      <c r="AE29">
        <v>13.06</v>
      </c>
      <c r="AF29">
        <v>2.52</v>
      </c>
    </row>
    <row r="30" spans="1:32">
      <c r="A30" t="s">
        <v>72</v>
      </c>
      <c r="B30" s="75">
        <v>129.97</v>
      </c>
      <c r="C30" s="75">
        <v>86.61</v>
      </c>
      <c r="D30" s="135">
        <f t="shared" si="0"/>
        <v>49.559999999999995</v>
      </c>
      <c r="E30" s="75"/>
      <c r="F30" s="78">
        <v>0</v>
      </c>
      <c r="G30" s="78">
        <v>0</v>
      </c>
      <c r="H30" s="78">
        <v>0</v>
      </c>
      <c r="I30">
        <v>57.67</v>
      </c>
      <c r="J30">
        <v>270.17</v>
      </c>
      <c r="K30">
        <v>100.42</v>
      </c>
      <c r="L30">
        <v>1.47</v>
      </c>
      <c r="M30">
        <v>3.53</v>
      </c>
      <c r="N30" s="135">
        <v>33</v>
      </c>
      <c r="O30" s="135">
        <v>4.0199999999999996</v>
      </c>
      <c r="P30" s="135">
        <v>12.54</v>
      </c>
      <c r="Q30">
        <v>1.45</v>
      </c>
      <c r="R30">
        <v>13.96</v>
      </c>
      <c r="S30">
        <v>1.43</v>
      </c>
      <c r="T30">
        <v>35.19</v>
      </c>
      <c r="U30">
        <v>11.73</v>
      </c>
      <c r="V30">
        <v>11.72</v>
      </c>
      <c r="W30">
        <v>3.44</v>
      </c>
      <c r="X30">
        <v>0.69</v>
      </c>
      <c r="Y30">
        <v>0.96</v>
      </c>
      <c r="Z30">
        <v>0.56000000000000005</v>
      </c>
      <c r="AA30">
        <v>3.25</v>
      </c>
      <c r="AB30">
        <v>1.63</v>
      </c>
      <c r="AC30">
        <v>4.4400000000000004</v>
      </c>
      <c r="AD30">
        <v>12.62</v>
      </c>
      <c r="AE30">
        <v>12.62</v>
      </c>
      <c r="AF30">
        <v>2.52</v>
      </c>
    </row>
    <row r="31" spans="1:32">
      <c r="A31" t="s">
        <v>73</v>
      </c>
      <c r="B31" s="75">
        <v>129.97</v>
      </c>
      <c r="C31" s="75">
        <v>86.61</v>
      </c>
      <c r="D31" s="135">
        <f t="shared" si="0"/>
        <v>67.09</v>
      </c>
      <c r="E31" s="75"/>
      <c r="F31" s="78">
        <v>0.03</v>
      </c>
      <c r="G31" s="78">
        <v>0.03</v>
      </c>
      <c r="H31" s="78">
        <v>0.03</v>
      </c>
      <c r="I31">
        <v>57.67</v>
      </c>
      <c r="J31">
        <v>270.17</v>
      </c>
      <c r="K31">
        <v>100.42</v>
      </c>
      <c r="L31">
        <v>1.39</v>
      </c>
      <c r="M31">
        <v>3.59</v>
      </c>
      <c r="N31" s="135">
        <v>33</v>
      </c>
      <c r="O31" s="135">
        <v>11.64</v>
      </c>
      <c r="P31" s="135">
        <v>22.45</v>
      </c>
      <c r="Q31">
        <v>1.45</v>
      </c>
      <c r="R31">
        <v>21.9</v>
      </c>
      <c r="S31">
        <v>1.43</v>
      </c>
      <c r="T31">
        <v>34.700000000000003</v>
      </c>
      <c r="U31">
        <v>11.57</v>
      </c>
      <c r="V31">
        <v>11.56</v>
      </c>
      <c r="W31">
        <v>10.52</v>
      </c>
      <c r="X31">
        <v>2.1</v>
      </c>
      <c r="Y31">
        <v>1.56</v>
      </c>
      <c r="Z31">
        <v>2.42</v>
      </c>
      <c r="AA31">
        <v>13.33</v>
      </c>
      <c r="AB31">
        <v>6.67</v>
      </c>
      <c r="AC31">
        <v>4.5199999999999996</v>
      </c>
      <c r="AD31">
        <v>12.04</v>
      </c>
      <c r="AE31">
        <v>12.04</v>
      </c>
      <c r="AF31">
        <v>2.52</v>
      </c>
    </row>
    <row r="32" spans="1:32">
      <c r="A32" t="s">
        <v>74</v>
      </c>
      <c r="B32" s="75">
        <v>129.97</v>
      </c>
      <c r="C32" s="75">
        <v>86.61</v>
      </c>
      <c r="D32" s="135">
        <f t="shared" si="0"/>
        <v>90.26</v>
      </c>
      <c r="E32" s="75"/>
      <c r="F32" s="78">
        <v>0.36</v>
      </c>
      <c r="G32" s="78">
        <v>0.36</v>
      </c>
      <c r="H32" s="78">
        <v>0.37</v>
      </c>
      <c r="I32">
        <v>57.67</v>
      </c>
      <c r="J32">
        <v>270.17</v>
      </c>
      <c r="K32">
        <v>100.42</v>
      </c>
      <c r="L32">
        <v>1.39</v>
      </c>
      <c r="M32">
        <v>3.61</v>
      </c>
      <c r="N32" s="135">
        <v>33</v>
      </c>
      <c r="O32" s="135">
        <v>24.26</v>
      </c>
      <c r="P32" s="135">
        <v>33</v>
      </c>
      <c r="Q32">
        <v>1.45</v>
      </c>
      <c r="R32">
        <v>31.33</v>
      </c>
      <c r="S32">
        <v>1.43</v>
      </c>
      <c r="T32">
        <v>33.79</v>
      </c>
      <c r="U32">
        <v>11.26</v>
      </c>
      <c r="V32">
        <v>11.27</v>
      </c>
      <c r="W32">
        <v>20.92</v>
      </c>
      <c r="X32">
        <v>4.18</v>
      </c>
      <c r="Y32">
        <v>6.94</v>
      </c>
      <c r="Z32">
        <v>5.59</v>
      </c>
      <c r="AA32">
        <v>20</v>
      </c>
      <c r="AB32">
        <v>10</v>
      </c>
      <c r="AC32">
        <v>4.4400000000000004</v>
      </c>
      <c r="AD32">
        <v>11.64</v>
      </c>
      <c r="AE32">
        <v>11.64</v>
      </c>
      <c r="AF32">
        <v>2.52</v>
      </c>
    </row>
    <row r="33" spans="1:32">
      <c r="A33" t="s">
        <v>75</v>
      </c>
      <c r="B33" s="75">
        <v>129.97</v>
      </c>
      <c r="C33" s="75">
        <v>86.61</v>
      </c>
      <c r="D33" s="135">
        <f t="shared" si="0"/>
        <v>93.5</v>
      </c>
      <c r="E33" s="75"/>
      <c r="F33" s="78">
        <v>1.2</v>
      </c>
      <c r="G33" s="78">
        <v>1.2</v>
      </c>
      <c r="H33" s="78">
        <v>1.24</v>
      </c>
      <c r="I33">
        <v>57.67</v>
      </c>
      <c r="J33">
        <v>270.17</v>
      </c>
      <c r="K33">
        <v>100.42</v>
      </c>
      <c r="L33">
        <v>1.39</v>
      </c>
      <c r="M33">
        <v>3.66</v>
      </c>
      <c r="N33" s="135">
        <v>31.17</v>
      </c>
      <c r="O33" s="135">
        <v>31.17</v>
      </c>
      <c r="P33" s="135">
        <v>31.16</v>
      </c>
      <c r="Q33">
        <v>1.45</v>
      </c>
      <c r="R33">
        <v>42.35</v>
      </c>
      <c r="S33">
        <v>1.43</v>
      </c>
      <c r="T33">
        <v>32.82</v>
      </c>
      <c r="U33">
        <v>10.94</v>
      </c>
      <c r="V33">
        <v>10.94</v>
      </c>
      <c r="W33">
        <v>35.659999999999997</v>
      </c>
      <c r="X33">
        <v>7.13</v>
      </c>
      <c r="Y33">
        <v>12.65</v>
      </c>
      <c r="Z33">
        <v>9.2100000000000009</v>
      </c>
      <c r="AA33">
        <v>24.67</v>
      </c>
      <c r="AB33">
        <v>12.33</v>
      </c>
      <c r="AC33">
        <v>4.42</v>
      </c>
      <c r="AD33">
        <v>11.37</v>
      </c>
      <c r="AE33">
        <v>11.37</v>
      </c>
      <c r="AF33">
        <v>2.52</v>
      </c>
    </row>
    <row r="34" spans="1:32">
      <c r="A34" t="s">
        <v>76</v>
      </c>
      <c r="B34" s="75">
        <v>129.97</v>
      </c>
      <c r="C34" s="75">
        <v>86.61</v>
      </c>
      <c r="D34" s="135">
        <f t="shared" si="0"/>
        <v>93.5</v>
      </c>
      <c r="E34" s="75"/>
      <c r="F34" s="78">
        <v>2.2799999999999998</v>
      </c>
      <c r="G34" s="78">
        <v>2.2799999999999998</v>
      </c>
      <c r="H34" s="78">
        <v>2.34</v>
      </c>
      <c r="I34">
        <v>35.049999999999997</v>
      </c>
      <c r="J34">
        <v>270.17</v>
      </c>
      <c r="K34">
        <v>100.42</v>
      </c>
      <c r="L34">
        <v>1.39</v>
      </c>
      <c r="M34">
        <v>3.7</v>
      </c>
      <c r="N34" s="135">
        <v>31.17</v>
      </c>
      <c r="O34" s="135">
        <v>31.17</v>
      </c>
      <c r="P34" s="135">
        <v>31.16</v>
      </c>
      <c r="Q34">
        <v>1.45</v>
      </c>
      <c r="R34">
        <v>54.11</v>
      </c>
      <c r="S34">
        <v>1.43</v>
      </c>
      <c r="T34">
        <v>25.58</v>
      </c>
      <c r="U34">
        <v>8.5299999999999994</v>
      </c>
      <c r="V34">
        <v>8.51</v>
      </c>
      <c r="W34">
        <v>54.31</v>
      </c>
      <c r="X34">
        <v>10.86</v>
      </c>
      <c r="Y34">
        <v>19.55</v>
      </c>
      <c r="Z34">
        <v>13.22</v>
      </c>
      <c r="AA34">
        <v>34</v>
      </c>
      <c r="AB34">
        <v>17</v>
      </c>
      <c r="AC34">
        <v>4.41</v>
      </c>
      <c r="AD34">
        <v>10.98</v>
      </c>
      <c r="AE34">
        <v>10.98</v>
      </c>
      <c r="AF34">
        <v>2.52</v>
      </c>
    </row>
    <row r="35" spans="1:32">
      <c r="A35" t="s">
        <v>77</v>
      </c>
      <c r="B35" s="75">
        <v>101.3</v>
      </c>
      <c r="C35" s="75">
        <v>68.67</v>
      </c>
      <c r="D35" s="135">
        <f t="shared" si="0"/>
        <v>93.5</v>
      </c>
      <c r="E35" s="75"/>
      <c r="F35" s="78">
        <v>3.56</v>
      </c>
      <c r="G35" s="78">
        <v>3.56</v>
      </c>
      <c r="H35" s="78">
        <v>3.65</v>
      </c>
      <c r="I35">
        <v>35.049999999999997</v>
      </c>
      <c r="J35">
        <v>270.17</v>
      </c>
      <c r="K35">
        <v>100.42</v>
      </c>
      <c r="L35">
        <v>1.39</v>
      </c>
      <c r="M35">
        <v>3.74</v>
      </c>
      <c r="N35" s="135">
        <v>31.17</v>
      </c>
      <c r="O35" s="135">
        <v>31.17</v>
      </c>
      <c r="P35" s="135">
        <v>31.16</v>
      </c>
      <c r="Q35">
        <v>1.45</v>
      </c>
      <c r="R35">
        <v>65.5</v>
      </c>
      <c r="S35">
        <v>1.38</v>
      </c>
      <c r="T35">
        <v>25.42</v>
      </c>
      <c r="U35">
        <v>8.4700000000000006</v>
      </c>
      <c r="V35">
        <v>8.49</v>
      </c>
      <c r="W35">
        <v>75.099999999999994</v>
      </c>
      <c r="X35">
        <v>15.02</v>
      </c>
      <c r="Y35">
        <v>26.99</v>
      </c>
      <c r="Z35">
        <v>22.15</v>
      </c>
      <c r="AA35">
        <v>45.34</v>
      </c>
      <c r="AB35">
        <v>22.66</v>
      </c>
      <c r="AC35">
        <v>4.42</v>
      </c>
      <c r="AD35">
        <v>11.08</v>
      </c>
      <c r="AE35">
        <v>11.08</v>
      </c>
      <c r="AF35">
        <v>2.52</v>
      </c>
    </row>
    <row r="36" spans="1:32">
      <c r="A36" t="s">
        <v>78</v>
      </c>
      <c r="B36" s="75">
        <v>129.97</v>
      </c>
      <c r="C36" s="75">
        <v>86.61</v>
      </c>
      <c r="D36" s="135">
        <f t="shared" si="0"/>
        <v>93.5</v>
      </c>
      <c r="E36" s="75"/>
      <c r="F36" s="78">
        <v>4.8600000000000003</v>
      </c>
      <c r="G36" s="78">
        <v>4.8600000000000003</v>
      </c>
      <c r="H36" s="78">
        <v>4.9800000000000004</v>
      </c>
      <c r="I36">
        <v>35.049999999999997</v>
      </c>
      <c r="J36">
        <v>270.17</v>
      </c>
      <c r="K36">
        <v>100.42</v>
      </c>
      <c r="L36">
        <v>1.39</v>
      </c>
      <c r="M36">
        <v>3.78</v>
      </c>
      <c r="N36" s="135">
        <v>31.17</v>
      </c>
      <c r="O36" s="135">
        <v>31.17</v>
      </c>
      <c r="P36" s="135">
        <v>31.16</v>
      </c>
      <c r="Q36">
        <v>1.45</v>
      </c>
      <c r="R36">
        <v>76.02</v>
      </c>
      <c r="S36">
        <v>1.38</v>
      </c>
      <c r="T36">
        <v>24.26</v>
      </c>
      <c r="U36">
        <v>8.09</v>
      </c>
      <c r="V36">
        <v>8.09</v>
      </c>
      <c r="W36">
        <v>97.15</v>
      </c>
      <c r="X36">
        <v>19.43</v>
      </c>
      <c r="Y36">
        <v>34.47</v>
      </c>
      <c r="Z36">
        <v>27.69</v>
      </c>
      <c r="AA36">
        <v>52.67</v>
      </c>
      <c r="AB36">
        <v>26.33</v>
      </c>
      <c r="AC36">
        <v>4.4400000000000004</v>
      </c>
      <c r="AD36">
        <v>11.05</v>
      </c>
      <c r="AE36">
        <v>11.05</v>
      </c>
      <c r="AF36">
        <v>2.52</v>
      </c>
    </row>
    <row r="37" spans="1:32">
      <c r="A37" t="s">
        <v>79</v>
      </c>
      <c r="B37" s="75">
        <v>129.97</v>
      </c>
      <c r="C37" s="75">
        <v>86.61</v>
      </c>
      <c r="D37" s="135">
        <f t="shared" si="0"/>
        <v>93.5</v>
      </c>
      <c r="E37" s="75"/>
      <c r="F37" s="78">
        <v>6.24</v>
      </c>
      <c r="G37" s="78">
        <v>6.24</v>
      </c>
      <c r="H37" s="78">
        <v>6.4</v>
      </c>
      <c r="I37">
        <v>35.049999999999997</v>
      </c>
      <c r="J37">
        <v>270.17</v>
      </c>
      <c r="K37">
        <v>100.42</v>
      </c>
      <c r="L37">
        <v>1.39</v>
      </c>
      <c r="M37">
        <v>3.84</v>
      </c>
      <c r="N37" s="135">
        <v>31.17</v>
      </c>
      <c r="O37" s="135">
        <v>31.17</v>
      </c>
      <c r="P37" s="135">
        <v>31.16</v>
      </c>
      <c r="Q37">
        <v>1.45</v>
      </c>
      <c r="R37">
        <v>85.93</v>
      </c>
      <c r="S37">
        <v>1.38</v>
      </c>
      <c r="T37">
        <v>23.48</v>
      </c>
      <c r="U37">
        <v>7.83</v>
      </c>
      <c r="V37">
        <v>7.82</v>
      </c>
      <c r="W37">
        <v>119.88</v>
      </c>
      <c r="X37">
        <v>23.97</v>
      </c>
      <c r="Y37">
        <v>39.700000000000003</v>
      </c>
      <c r="Z37">
        <v>32.65</v>
      </c>
      <c r="AA37">
        <v>60.67</v>
      </c>
      <c r="AB37">
        <v>30.33</v>
      </c>
      <c r="AC37">
        <v>4.21</v>
      </c>
      <c r="AD37">
        <v>10.68</v>
      </c>
      <c r="AE37">
        <v>10.68</v>
      </c>
      <c r="AF37">
        <v>2.52</v>
      </c>
    </row>
    <row r="38" spans="1:32">
      <c r="A38" t="s">
        <v>80</v>
      </c>
      <c r="B38" s="75">
        <v>129.97</v>
      </c>
      <c r="C38" s="75">
        <v>86.61</v>
      </c>
      <c r="D38" s="135">
        <f t="shared" si="0"/>
        <v>93.5</v>
      </c>
      <c r="E38" s="75"/>
      <c r="F38" s="78">
        <v>7.47</v>
      </c>
      <c r="G38" s="78">
        <v>7.47</v>
      </c>
      <c r="H38" s="78">
        <v>7.66</v>
      </c>
      <c r="I38">
        <v>35.049999999999997</v>
      </c>
      <c r="J38">
        <v>270.17</v>
      </c>
      <c r="K38">
        <v>100.42</v>
      </c>
      <c r="L38">
        <v>1.39</v>
      </c>
      <c r="M38">
        <v>3.96</v>
      </c>
      <c r="N38" s="135">
        <v>31.17</v>
      </c>
      <c r="O38" s="135">
        <v>31.17</v>
      </c>
      <c r="P38" s="135">
        <v>31.16</v>
      </c>
      <c r="Q38">
        <v>1.45</v>
      </c>
      <c r="R38">
        <v>95.93</v>
      </c>
      <c r="S38">
        <v>1.38</v>
      </c>
      <c r="T38">
        <v>22.94</v>
      </c>
      <c r="U38">
        <v>7.65</v>
      </c>
      <c r="V38">
        <v>7.65</v>
      </c>
      <c r="W38">
        <v>141.6</v>
      </c>
      <c r="X38">
        <v>28.32</v>
      </c>
      <c r="Y38">
        <v>46.54</v>
      </c>
      <c r="Z38">
        <v>36.94</v>
      </c>
      <c r="AA38">
        <v>72</v>
      </c>
      <c r="AB38">
        <v>36</v>
      </c>
      <c r="AC38">
        <v>3.96</v>
      </c>
      <c r="AD38">
        <v>10.43</v>
      </c>
      <c r="AE38">
        <v>10.43</v>
      </c>
      <c r="AF38">
        <v>2.52</v>
      </c>
    </row>
    <row r="39" spans="1:32">
      <c r="A39" t="s">
        <v>81</v>
      </c>
      <c r="B39" s="75">
        <v>129.97</v>
      </c>
      <c r="C39" s="75">
        <v>86.61</v>
      </c>
      <c r="D39" s="135">
        <f t="shared" si="0"/>
        <v>93.5</v>
      </c>
      <c r="E39" s="75"/>
      <c r="F39" s="78">
        <v>8.7200000000000006</v>
      </c>
      <c r="G39" s="78">
        <v>8.7200000000000006</v>
      </c>
      <c r="H39" s="78">
        <v>8.93</v>
      </c>
      <c r="I39">
        <v>35.049999999999997</v>
      </c>
      <c r="J39">
        <v>270.17</v>
      </c>
      <c r="K39">
        <v>100.42</v>
      </c>
      <c r="L39">
        <v>1.39</v>
      </c>
      <c r="M39">
        <v>4.03</v>
      </c>
      <c r="N39" s="135">
        <v>31.17</v>
      </c>
      <c r="O39" s="135">
        <v>31.17</v>
      </c>
      <c r="P39" s="135">
        <v>31.16</v>
      </c>
      <c r="Q39">
        <v>1.37</v>
      </c>
      <c r="R39">
        <v>105.37</v>
      </c>
      <c r="S39">
        <v>1.38</v>
      </c>
      <c r="T39">
        <v>12.54</v>
      </c>
      <c r="U39">
        <v>4.18</v>
      </c>
      <c r="V39">
        <v>4.18</v>
      </c>
      <c r="W39">
        <v>161.82</v>
      </c>
      <c r="X39">
        <v>32.36</v>
      </c>
      <c r="Y39">
        <v>49.26</v>
      </c>
      <c r="Z39">
        <v>40.159999999999997</v>
      </c>
      <c r="AA39">
        <v>79.34</v>
      </c>
      <c r="AB39">
        <v>39.659999999999997</v>
      </c>
      <c r="AC39">
        <v>3.87</v>
      </c>
      <c r="AD39">
        <v>10.1</v>
      </c>
      <c r="AE39">
        <v>10.1</v>
      </c>
      <c r="AF39">
        <v>2.52</v>
      </c>
    </row>
    <row r="40" spans="1:32">
      <c r="A40" t="s">
        <v>82</v>
      </c>
      <c r="B40" s="75">
        <v>129.97</v>
      </c>
      <c r="C40" s="75">
        <v>86.61</v>
      </c>
      <c r="D40" s="135">
        <f t="shared" si="0"/>
        <v>93.5</v>
      </c>
      <c r="E40" s="75"/>
      <c r="F40" s="78">
        <v>9.86</v>
      </c>
      <c r="G40" s="78">
        <v>9.86</v>
      </c>
      <c r="H40" s="78">
        <v>10.11</v>
      </c>
      <c r="I40">
        <v>35.049999999999997</v>
      </c>
      <c r="J40">
        <v>270.17</v>
      </c>
      <c r="K40">
        <v>100.42</v>
      </c>
      <c r="L40">
        <v>1.39</v>
      </c>
      <c r="M40">
        <v>4.13</v>
      </c>
      <c r="N40" s="135">
        <v>31.17</v>
      </c>
      <c r="O40" s="135">
        <v>31.17</v>
      </c>
      <c r="P40" s="135">
        <v>31.16</v>
      </c>
      <c r="Q40">
        <v>1.37</v>
      </c>
      <c r="R40">
        <v>113.89</v>
      </c>
      <c r="S40">
        <v>1.38</v>
      </c>
      <c r="T40">
        <v>12.59</v>
      </c>
      <c r="U40">
        <v>4.1900000000000004</v>
      </c>
      <c r="V40">
        <v>4.2</v>
      </c>
      <c r="W40">
        <v>180.99</v>
      </c>
      <c r="X40">
        <v>36.200000000000003</v>
      </c>
      <c r="Y40">
        <v>57.04</v>
      </c>
      <c r="Z40">
        <v>42.7</v>
      </c>
      <c r="AA40">
        <v>84</v>
      </c>
      <c r="AB40">
        <v>42</v>
      </c>
      <c r="AC40">
        <v>2.74</v>
      </c>
      <c r="AD40">
        <v>9.7899999999999991</v>
      </c>
      <c r="AE40">
        <v>9.7899999999999991</v>
      </c>
      <c r="AF40">
        <v>2.52</v>
      </c>
    </row>
    <row r="41" spans="1:32">
      <c r="A41" t="s">
        <v>83</v>
      </c>
      <c r="B41" s="75">
        <v>129.97</v>
      </c>
      <c r="C41" s="75">
        <v>86.61</v>
      </c>
      <c r="D41" s="135">
        <f t="shared" si="0"/>
        <v>93.5</v>
      </c>
      <c r="E41" s="75"/>
      <c r="F41" s="78">
        <v>10.92</v>
      </c>
      <c r="G41" s="78">
        <v>10.92</v>
      </c>
      <c r="H41" s="78">
        <v>11.19</v>
      </c>
      <c r="I41">
        <v>35.049999999999997</v>
      </c>
      <c r="J41">
        <v>270.17</v>
      </c>
      <c r="K41">
        <v>100.42</v>
      </c>
      <c r="L41">
        <v>1.39</v>
      </c>
      <c r="M41">
        <v>4.18</v>
      </c>
      <c r="N41" s="135">
        <v>31.17</v>
      </c>
      <c r="O41" s="135">
        <v>31.17</v>
      </c>
      <c r="P41" s="135">
        <v>31.16</v>
      </c>
      <c r="Q41">
        <v>1.53</v>
      </c>
      <c r="R41">
        <v>121.25</v>
      </c>
      <c r="S41">
        <v>1.49</v>
      </c>
      <c r="T41">
        <v>12.89</v>
      </c>
      <c r="U41">
        <v>4.3</v>
      </c>
      <c r="V41">
        <v>4.28</v>
      </c>
      <c r="W41">
        <v>198.87</v>
      </c>
      <c r="X41">
        <v>39.770000000000003</v>
      </c>
      <c r="Y41">
        <v>64.819999999999993</v>
      </c>
      <c r="Z41">
        <v>43.23</v>
      </c>
      <c r="AA41">
        <v>90.67</v>
      </c>
      <c r="AB41">
        <v>45.33</v>
      </c>
      <c r="AC41">
        <v>2.75</v>
      </c>
      <c r="AD41">
        <v>7.33</v>
      </c>
      <c r="AE41">
        <v>7.33</v>
      </c>
      <c r="AF41">
        <v>2.52</v>
      </c>
    </row>
    <row r="42" spans="1:32">
      <c r="A42" t="s">
        <v>84</v>
      </c>
      <c r="B42" s="75">
        <v>129.97</v>
      </c>
      <c r="C42" s="75">
        <v>86.61</v>
      </c>
      <c r="D42" s="135">
        <f t="shared" si="0"/>
        <v>93.5</v>
      </c>
      <c r="E42" s="75"/>
      <c r="F42" s="78">
        <v>11.83</v>
      </c>
      <c r="G42" s="78">
        <v>11.83</v>
      </c>
      <c r="H42" s="78">
        <v>12.13</v>
      </c>
      <c r="I42">
        <v>35.049999999999997</v>
      </c>
      <c r="J42">
        <v>270.17</v>
      </c>
      <c r="K42">
        <v>100.42</v>
      </c>
      <c r="L42">
        <v>1.39</v>
      </c>
      <c r="M42">
        <v>4.16</v>
      </c>
      <c r="N42" s="135">
        <v>31.17</v>
      </c>
      <c r="O42" s="135">
        <v>31.17</v>
      </c>
      <c r="P42" s="135">
        <v>31.16</v>
      </c>
      <c r="Q42">
        <v>1.53</v>
      </c>
      <c r="R42">
        <v>127.3</v>
      </c>
      <c r="S42">
        <v>1.49</v>
      </c>
      <c r="T42">
        <v>12.59</v>
      </c>
      <c r="U42">
        <v>4.2</v>
      </c>
      <c r="V42">
        <v>4.1900000000000004</v>
      </c>
      <c r="W42">
        <v>215.26</v>
      </c>
      <c r="X42">
        <v>43.05</v>
      </c>
      <c r="Y42">
        <v>73.319999999999993</v>
      </c>
      <c r="Z42">
        <v>46.1</v>
      </c>
      <c r="AA42">
        <v>94.67</v>
      </c>
      <c r="AB42">
        <v>47.33</v>
      </c>
      <c r="AC42">
        <v>2.8</v>
      </c>
      <c r="AD42">
        <v>7.38</v>
      </c>
      <c r="AE42">
        <v>7.38</v>
      </c>
      <c r="AF42">
        <v>2.52</v>
      </c>
    </row>
    <row r="43" spans="1:32">
      <c r="A43" t="s">
        <v>85</v>
      </c>
      <c r="B43" s="75">
        <v>129.97</v>
      </c>
      <c r="C43" s="75">
        <v>86.65</v>
      </c>
      <c r="D43" s="135">
        <f t="shared" si="0"/>
        <v>93.5</v>
      </c>
      <c r="E43" s="75"/>
      <c r="F43" s="78">
        <v>12.64</v>
      </c>
      <c r="G43" s="78">
        <v>12.64</v>
      </c>
      <c r="H43" s="78">
        <v>12.96</v>
      </c>
      <c r="I43">
        <v>35.049999999999997</v>
      </c>
      <c r="J43">
        <v>270.17</v>
      </c>
      <c r="K43">
        <v>100.62</v>
      </c>
      <c r="L43">
        <v>1.47</v>
      </c>
      <c r="M43">
        <v>4.1399999999999997</v>
      </c>
      <c r="N43" s="135">
        <v>31.17</v>
      </c>
      <c r="O43" s="135">
        <v>31.17</v>
      </c>
      <c r="P43" s="135">
        <v>31.16</v>
      </c>
      <c r="Q43">
        <v>1.53</v>
      </c>
      <c r="R43">
        <v>132.26</v>
      </c>
      <c r="S43">
        <v>1.49</v>
      </c>
      <c r="T43">
        <v>12.88</v>
      </c>
      <c r="U43">
        <v>4.29</v>
      </c>
      <c r="V43">
        <v>4.3</v>
      </c>
      <c r="W43">
        <v>229.88</v>
      </c>
      <c r="X43">
        <v>45.97</v>
      </c>
      <c r="Y43">
        <v>80.260000000000005</v>
      </c>
      <c r="Z43">
        <v>48.47</v>
      </c>
      <c r="AA43">
        <v>98.67</v>
      </c>
      <c r="AB43">
        <v>49.33</v>
      </c>
      <c r="AC43">
        <v>2.99</v>
      </c>
      <c r="AD43">
        <v>6.99</v>
      </c>
      <c r="AE43">
        <v>6.99</v>
      </c>
      <c r="AF43">
        <v>2.57</v>
      </c>
    </row>
    <row r="44" spans="1:32">
      <c r="A44" t="s">
        <v>86</v>
      </c>
      <c r="B44" s="75">
        <v>129.97</v>
      </c>
      <c r="C44" s="75">
        <v>86.65</v>
      </c>
      <c r="D44" s="135">
        <f t="shared" si="0"/>
        <v>93.5</v>
      </c>
      <c r="E44" s="75"/>
      <c r="F44" s="78">
        <v>14.23</v>
      </c>
      <c r="G44" s="78">
        <v>14.23</v>
      </c>
      <c r="H44" s="78">
        <v>14.58</v>
      </c>
      <c r="I44">
        <v>35.049999999999997</v>
      </c>
      <c r="J44">
        <v>270.17</v>
      </c>
      <c r="K44">
        <v>100.62</v>
      </c>
      <c r="L44">
        <v>1.47</v>
      </c>
      <c r="M44">
        <v>4.2300000000000004</v>
      </c>
      <c r="N44" s="135">
        <v>31.17</v>
      </c>
      <c r="O44" s="135">
        <v>31.17</v>
      </c>
      <c r="P44" s="135">
        <v>31.16</v>
      </c>
      <c r="Q44">
        <v>1.53</v>
      </c>
      <c r="R44">
        <v>136.26</v>
      </c>
      <c r="S44">
        <v>1.49</v>
      </c>
      <c r="T44">
        <v>12.99</v>
      </c>
      <c r="U44">
        <v>4.33</v>
      </c>
      <c r="V44">
        <v>4.34</v>
      </c>
      <c r="W44">
        <v>243.92</v>
      </c>
      <c r="X44">
        <v>48.78</v>
      </c>
      <c r="Y44">
        <v>86.5</v>
      </c>
      <c r="Z44">
        <v>50</v>
      </c>
      <c r="AA44">
        <v>100</v>
      </c>
      <c r="AB44">
        <v>50</v>
      </c>
      <c r="AC44">
        <v>2.81</v>
      </c>
      <c r="AD44">
        <v>6.88</v>
      </c>
      <c r="AE44">
        <v>6.88</v>
      </c>
      <c r="AF44">
        <v>2.57</v>
      </c>
    </row>
    <row r="45" spans="1:32">
      <c r="A45" t="s">
        <v>87</v>
      </c>
      <c r="B45" s="75">
        <v>129.97</v>
      </c>
      <c r="C45" s="75">
        <v>86.65</v>
      </c>
      <c r="D45" s="135">
        <f t="shared" si="0"/>
        <v>93.5</v>
      </c>
      <c r="E45" s="75"/>
      <c r="F45" s="78">
        <v>15.02</v>
      </c>
      <c r="G45" s="78">
        <v>15.02</v>
      </c>
      <c r="H45" s="78">
        <v>15.39</v>
      </c>
      <c r="I45">
        <v>35.049999999999997</v>
      </c>
      <c r="J45">
        <v>270.17</v>
      </c>
      <c r="K45">
        <v>100.62</v>
      </c>
      <c r="L45">
        <v>1.47</v>
      </c>
      <c r="M45">
        <v>4.13</v>
      </c>
      <c r="N45" s="135">
        <v>31.17</v>
      </c>
      <c r="O45" s="135">
        <v>31.17</v>
      </c>
      <c r="P45" s="135">
        <v>31.16</v>
      </c>
      <c r="Q45">
        <v>1.53</v>
      </c>
      <c r="R45">
        <v>139.79</v>
      </c>
      <c r="S45">
        <v>1.49</v>
      </c>
      <c r="T45">
        <v>12.6</v>
      </c>
      <c r="U45">
        <v>4.2</v>
      </c>
      <c r="V45">
        <v>4.2</v>
      </c>
      <c r="W45">
        <v>249.1</v>
      </c>
      <c r="X45">
        <v>49.82</v>
      </c>
      <c r="Y45">
        <v>91.99</v>
      </c>
      <c r="Z45">
        <v>50</v>
      </c>
      <c r="AA45">
        <v>98.67</v>
      </c>
      <c r="AB45">
        <v>49.33</v>
      </c>
      <c r="AC45">
        <v>2.87</v>
      </c>
      <c r="AD45">
        <v>6.89</v>
      </c>
      <c r="AE45">
        <v>6.89</v>
      </c>
      <c r="AF45">
        <v>2.57</v>
      </c>
    </row>
    <row r="46" spans="1:32">
      <c r="A46" t="s">
        <v>88</v>
      </c>
      <c r="B46" s="75">
        <v>129.97</v>
      </c>
      <c r="C46" s="75">
        <v>86.65</v>
      </c>
      <c r="D46" s="135">
        <f t="shared" si="0"/>
        <v>93.5</v>
      </c>
      <c r="E46" s="75"/>
      <c r="F46" s="78">
        <v>15.66</v>
      </c>
      <c r="G46" s="78">
        <v>15.66</v>
      </c>
      <c r="H46" s="78">
        <v>16.059999999999999</v>
      </c>
      <c r="I46">
        <v>35.049999999999997</v>
      </c>
      <c r="J46">
        <v>270.17</v>
      </c>
      <c r="K46">
        <v>100.62</v>
      </c>
      <c r="L46">
        <v>1.47</v>
      </c>
      <c r="M46">
        <v>4.16</v>
      </c>
      <c r="N46" s="135">
        <v>31.17</v>
      </c>
      <c r="O46" s="135">
        <v>31.17</v>
      </c>
      <c r="P46" s="135">
        <v>31.16</v>
      </c>
      <c r="Q46">
        <v>1.53</v>
      </c>
      <c r="R46">
        <v>142.79</v>
      </c>
      <c r="S46">
        <v>1.49</v>
      </c>
      <c r="T46">
        <v>12.71</v>
      </c>
      <c r="U46">
        <v>4.24</v>
      </c>
      <c r="V46">
        <v>4.2300000000000004</v>
      </c>
      <c r="W46">
        <v>249.96</v>
      </c>
      <c r="X46">
        <v>49.99</v>
      </c>
      <c r="Y46">
        <v>91.67</v>
      </c>
      <c r="Z46">
        <v>50</v>
      </c>
      <c r="AA46">
        <v>96</v>
      </c>
      <c r="AB46">
        <v>48</v>
      </c>
      <c r="AC46">
        <v>2.83</v>
      </c>
      <c r="AD46">
        <v>6.7</v>
      </c>
      <c r="AE46">
        <v>6.7</v>
      </c>
      <c r="AF46">
        <v>2.57</v>
      </c>
    </row>
    <row r="47" spans="1:32">
      <c r="A47" t="s">
        <v>89</v>
      </c>
      <c r="B47" s="75">
        <v>129.97</v>
      </c>
      <c r="C47" s="75">
        <v>86.65</v>
      </c>
      <c r="D47" s="135">
        <f t="shared" si="0"/>
        <v>93.5</v>
      </c>
      <c r="E47" s="75"/>
      <c r="F47" s="78">
        <v>16.2</v>
      </c>
      <c r="G47" s="78">
        <v>16.2</v>
      </c>
      <c r="H47" s="78">
        <v>16.600000000000001</v>
      </c>
      <c r="I47">
        <v>35.049999999999997</v>
      </c>
      <c r="J47">
        <v>270.17</v>
      </c>
      <c r="K47">
        <v>100.62</v>
      </c>
      <c r="L47">
        <v>1.47</v>
      </c>
      <c r="M47">
        <v>6.85</v>
      </c>
      <c r="N47" s="135">
        <v>31.17</v>
      </c>
      <c r="O47" s="135">
        <v>31.17</v>
      </c>
      <c r="P47" s="135">
        <v>31.16</v>
      </c>
      <c r="Q47">
        <v>1.53</v>
      </c>
      <c r="R47">
        <v>144.44</v>
      </c>
      <c r="S47">
        <v>1.49</v>
      </c>
      <c r="T47">
        <v>12.59</v>
      </c>
      <c r="U47">
        <v>4.2</v>
      </c>
      <c r="V47">
        <v>4.1900000000000004</v>
      </c>
      <c r="W47">
        <v>249.96</v>
      </c>
      <c r="X47">
        <v>49.99</v>
      </c>
      <c r="Y47">
        <v>92</v>
      </c>
      <c r="Z47">
        <v>50</v>
      </c>
      <c r="AA47">
        <v>92.67</v>
      </c>
      <c r="AB47">
        <v>46.33</v>
      </c>
      <c r="AC47">
        <v>2.84</v>
      </c>
      <c r="AD47">
        <v>6.9</v>
      </c>
      <c r="AE47">
        <v>6.9</v>
      </c>
      <c r="AF47">
        <v>2.57</v>
      </c>
    </row>
    <row r="48" spans="1:32">
      <c r="A48" t="s">
        <v>90</v>
      </c>
      <c r="B48" s="75">
        <v>129.97</v>
      </c>
      <c r="C48" s="75">
        <v>86.65</v>
      </c>
      <c r="D48" s="135">
        <f t="shared" si="0"/>
        <v>93.5</v>
      </c>
      <c r="E48" s="75"/>
      <c r="F48" s="78">
        <v>16.7</v>
      </c>
      <c r="G48" s="78">
        <v>16.7</v>
      </c>
      <c r="H48" s="78">
        <v>17.12</v>
      </c>
      <c r="I48">
        <v>35.049999999999997</v>
      </c>
      <c r="J48">
        <v>270.17</v>
      </c>
      <c r="K48">
        <v>100.62</v>
      </c>
      <c r="L48">
        <v>1.47</v>
      </c>
      <c r="M48">
        <v>7.27</v>
      </c>
      <c r="N48" s="135">
        <v>31.17</v>
      </c>
      <c r="O48" s="135">
        <v>31.17</v>
      </c>
      <c r="P48" s="135">
        <v>31.16</v>
      </c>
      <c r="Q48">
        <v>1.53</v>
      </c>
      <c r="R48">
        <v>144.97999999999999</v>
      </c>
      <c r="S48">
        <v>1.49</v>
      </c>
      <c r="T48">
        <v>12.98</v>
      </c>
      <c r="U48">
        <v>4.33</v>
      </c>
      <c r="V48">
        <v>4.32</v>
      </c>
      <c r="W48">
        <v>249.96</v>
      </c>
      <c r="X48">
        <v>49.99</v>
      </c>
      <c r="Y48">
        <v>92.33</v>
      </c>
      <c r="Z48">
        <v>50</v>
      </c>
      <c r="AA48">
        <v>92</v>
      </c>
      <c r="AB48">
        <v>46</v>
      </c>
      <c r="AC48">
        <v>2.78</v>
      </c>
      <c r="AD48">
        <v>6.71</v>
      </c>
      <c r="AE48">
        <v>6.71</v>
      </c>
      <c r="AF48">
        <v>2.57</v>
      </c>
    </row>
    <row r="49" spans="1:32">
      <c r="A49" t="s">
        <v>91</v>
      </c>
      <c r="B49" s="75">
        <v>129.97</v>
      </c>
      <c r="C49" s="75">
        <v>86.65</v>
      </c>
      <c r="D49" s="135">
        <f t="shared" si="0"/>
        <v>93.5</v>
      </c>
      <c r="E49" s="75"/>
      <c r="F49" s="78">
        <v>17.12</v>
      </c>
      <c r="G49" s="78">
        <v>17.12</v>
      </c>
      <c r="H49" s="78">
        <v>17.55</v>
      </c>
      <c r="I49">
        <v>35.049999999999997</v>
      </c>
      <c r="J49">
        <v>270.17</v>
      </c>
      <c r="K49">
        <v>100.62</v>
      </c>
      <c r="L49">
        <v>1.47</v>
      </c>
      <c r="M49">
        <v>7.51</v>
      </c>
      <c r="N49" s="135">
        <v>31.17</v>
      </c>
      <c r="O49" s="135">
        <v>31.17</v>
      </c>
      <c r="P49" s="135">
        <v>31.16</v>
      </c>
      <c r="Q49">
        <v>1.53</v>
      </c>
      <c r="R49">
        <v>144.79</v>
      </c>
      <c r="S49">
        <v>1.49</v>
      </c>
      <c r="T49">
        <v>12.69</v>
      </c>
      <c r="U49">
        <v>4.2300000000000004</v>
      </c>
      <c r="V49">
        <v>4.22</v>
      </c>
      <c r="W49">
        <v>249.96</v>
      </c>
      <c r="X49">
        <v>49.99</v>
      </c>
      <c r="Y49">
        <v>92.67</v>
      </c>
      <c r="Z49">
        <v>50</v>
      </c>
      <c r="AA49">
        <v>91.34</v>
      </c>
      <c r="AB49">
        <v>45.66</v>
      </c>
      <c r="AC49">
        <v>2.88</v>
      </c>
      <c r="AD49">
        <v>6.95</v>
      </c>
      <c r="AE49">
        <v>6.95</v>
      </c>
      <c r="AF49">
        <v>2.57</v>
      </c>
    </row>
    <row r="50" spans="1:32">
      <c r="A50" t="s">
        <v>92</v>
      </c>
      <c r="B50" s="75">
        <v>129.97</v>
      </c>
      <c r="C50" s="75">
        <v>86.65</v>
      </c>
      <c r="D50" s="135">
        <f t="shared" si="0"/>
        <v>93.5</v>
      </c>
      <c r="E50" s="75"/>
      <c r="F50" s="78">
        <v>17.37</v>
      </c>
      <c r="G50" s="78">
        <v>17.37</v>
      </c>
      <c r="H50" s="78">
        <v>17.809999999999999</v>
      </c>
      <c r="I50">
        <v>35.049999999999997</v>
      </c>
      <c r="J50">
        <v>270.17</v>
      </c>
      <c r="K50">
        <v>100.62</v>
      </c>
      <c r="L50">
        <v>1.47</v>
      </c>
      <c r="M50">
        <v>7.65</v>
      </c>
      <c r="N50" s="135">
        <v>31.17</v>
      </c>
      <c r="O50" s="135">
        <v>31.17</v>
      </c>
      <c r="P50" s="135">
        <v>31.16</v>
      </c>
      <c r="Q50">
        <v>1.53</v>
      </c>
      <c r="R50">
        <v>144.27000000000001</v>
      </c>
      <c r="S50">
        <v>1.49</v>
      </c>
      <c r="T50">
        <v>12.73</v>
      </c>
      <c r="U50">
        <v>4.24</v>
      </c>
      <c r="V50">
        <v>4.26</v>
      </c>
      <c r="W50">
        <v>249.96</v>
      </c>
      <c r="X50">
        <v>49.99</v>
      </c>
      <c r="Y50">
        <v>92.67</v>
      </c>
      <c r="Z50">
        <v>50</v>
      </c>
      <c r="AA50">
        <v>90.67</v>
      </c>
      <c r="AB50">
        <v>45.33</v>
      </c>
      <c r="AC50">
        <v>2.68</v>
      </c>
      <c r="AD50">
        <v>6.82</v>
      </c>
      <c r="AE50">
        <v>6.82</v>
      </c>
      <c r="AF50">
        <v>2.57</v>
      </c>
    </row>
    <row r="51" spans="1:32">
      <c r="A51" t="s">
        <v>93</v>
      </c>
      <c r="B51" s="75">
        <v>129.97</v>
      </c>
      <c r="C51" s="75">
        <v>74.239999999999995</v>
      </c>
      <c r="D51" s="135">
        <f t="shared" si="0"/>
        <v>93.5</v>
      </c>
      <c r="E51" s="75"/>
      <c r="F51" s="78">
        <v>17.649999999999999</v>
      </c>
      <c r="G51" s="78">
        <v>17.649999999999999</v>
      </c>
      <c r="H51" s="78">
        <v>18.100000000000001</v>
      </c>
      <c r="I51">
        <v>35.049999999999997</v>
      </c>
      <c r="J51">
        <v>270.17</v>
      </c>
      <c r="K51">
        <v>71.8</v>
      </c>
      <c r="L51">
        <v>1.47</v>
      </c>
      <c r="M51">
        <v>8.25</v>
      </c>
      <c r="N51" s="135">
        <v>31.17</v>
      </c>
      <c r="O51" s="135">
        <v>31.17</v>
      </c>
      <c r="P51" s="135">
        <v>31.16</v>
      </c>
      <c r="Q51">
        <v>1.53</v>
      </c>
      <c r="R51">
        <v>143.85</v>
      </c>
      <c r="S51">
        <v>1.49</v>
      </c>
      <c r="T51">
        <v>12.55</v>
      </c>
      <c r="U51">
        <v>4.18</v>
      </c>
      <c r="V51">
        <v>4.18</v>
      </c>
      <c r="W51">
        <v>249.96</v>
      </c>
      <c r="X51">
        <v>49.99</v>
      </c>
      <c r="Y51">
        <v>92.34</v>
      </c>
      <c r="Z51">
        <v>50</v>
      </c>
      <c r="AA51">
        <v>90</v>
      </c>
      <c r="AB51">
        <v>45</v>
      </c>
      <c r="AC51">
        <v>2.72</v>
      </c>
      <c r="AD51">
        <v>6.84</v>
      </c>
      <c r="AE51">
        <v>6.84</v>
      </c>
      <c r="AF51">
        <v>2.57</v>
      </c>
    </row>
    <row r="52" spans="1:32">
      <c r="A52" t="s">
        <v>94</v>
      </c>
      <c r="B52" s="75">
        <v>129.97</v>
      </c>
      <c r="C52" s="75">
        <v>74.239999999999995</v>
      </c>
      <c r="D52" s="135">
        <f t="shared" si="0"/>
        <v>93.5</v>
      </c>
      <c r="E52" s="75"/>
      <c r="F52" s="78">
        <v>17.75</v>
      </c>
      <c r="G52" s="78">
        <v>17.75</v>
      </c>
      <c r="H52" s="78">
        <v>18.190000000000001</v>
      </c>
      <c r="I52">
        <v>35.049999999999997</v>
      </c>
      <c r="J52">
        <v>270.17</v>
      </c>
      <c r="K52">
        <v>46.11</v>
      </c>
      <c r="L52">
        <v>1.47</v>
      </c>
      <c r="M52">
        <v>9.08</v>
      </c>
      <c r="N52" s="135">
        <v>31.17</v>
      </c>
      <c r="O52" s="135">
        <v>31.17</v>
      </c>
      <c r="P52" s="135">
        <v>31.16</v>
      </c>
      <c r="Q52">
        <v>1.53</v>
      </c>
      <c r="R52">
        <v>143.51</v>
      </c>
      <c r="S52">
        <v>1.49</v>
      </c>
      <c r="T52">
        <v>12.62</v>
      </c>
      <c r="U52">
        <v>4.21</v>
      </c>
      <c r="V52">
        <v>4.21</v>
      </c>
      <c r="W52">
        <v>249.96</v>
      </c>
      <c r="X52">
        <v>49.99</v>
      </c>
      <c r="Y52">
        <v>92.37</v>
      </c>
      <c r="Z52">
        <v>50</v>
      </c>
      <c r="AA52">
        <v>89.34</v>
      </c>
      <c r="AB52">
        <v>44.66</v>
      </c>
      <c r="AC52">
        <v>2.85</v>
      </c>
      <c r="AD52">
        <v>6.72</v>
      </c>
      <c r="AE52">
        <v>6.72</v>
      </c>
      <c r="AF52">
        <v>2.57</v>
      </c>
    </row>
    <row r="53" spans="1:32">
      <c r="A53" t="s">
        <v>95</v>
      </c>
      <c r="B53" s="75">
        <v>129.97</v>
      </c>
      <c r="C53" s="75">
        <v>74.239999999999995</v>
      </c>
      <c r="D53" s="135">
        <f t="shared" si="0"/>
        <v>93.5</v>
      </c>
      <c r="E53" s="75"/>
      <c r="F53" s="78">
        <v>17.8</v>
      </c>
      <c r="G53" s="78">
        <v>17.8</v>
      </c>
      <c r="H53" s="78">
        <v>18.239999999999998</v>
      </c>
      <c r="I53">
        <v>35.049999999999997</v>
      </c>
      <c r="J53">
        <v>270.17</v>
      </c>
      <c r="K53">
        <v>46.11</v>
      </c>
      <c r="L53">
        <v>1.47</v>
      </c>
      <c r="M53">
        <v>10.06</v>
      </c>
      <c r="N53" s="135">
        <v>31.17</v>
      </c>
      <c r="O53" s="135">
        <v>31.17</v>
      </c>
      <c r="P53" s="135">
        <v>31.16</v>
      </c>
      <c r="Q53">
        <v>1.53</v>
      </c>
      <c r="R53">
        <v>143.38</v>
      </c>
      <c r="S53">
        <v>1.49</v>
      </c>
      <c r="T53">
        <v>12.99</v>
      </c>
      <c r="U53">
        <v>4.33</v>
      </c>
      <c r="V53">
        <v>4.34</v>
      </c>
      <c r="W53">
        <v>249.96</v>
      </c>
      <c r="X53">
        <v>49.99</v>
      </c>
      <c r="Y53">
        <v>92.64</v>
      </c>
      <c r="Z53">
        <v>50</v>
      </c>
      <c r="AA53">
        <v>89.34</v>
      </c>
      <c r="AB53">
        <v>44.66</v>
      </c>
      <c r="AC53">
        <v>2.7</v>
      </c>
      <c r="AD53">
        <v>9.7200000000000006</v>
      </c>
      <c r="AE53">
        <v>9.7200000000000006</v>
      </c>
      <c r="AF53">
        <v>2.57</v>
      </c>
    </row>
    <row r="54" spans="1:32">
      <c r="A54" t="s">
        <v>96</v>
      </c>
      <c r="B54" s="75">
        <v>129.97</v>
      </c>
      <c r="C54" s="75">
        <v>74.239999999999995</v>
      </c>
      <c r="D54" s="135">
        <f t="shared" si="0"/>
        <v>93.5</v>
      </c>
      <c r="E54" s="75"/>
      <c r="F54" s="78">
        <v>17.82</v>
      </c>
      <c r="G54" s="78">
        <v>17.82</v>
      </c>
      <c r="H54" s="78">
        <v>18.260000000000002</v>
      </c>
      <c r="I54">
        <v>35.049999999999997</v>
      </c>
      <c r="J54">
        <v>270.17</v>
      </c>
      <c r="K54">
        <v>46.11</v>
      </c>
      <c r="L54">
        <v>1.47</v>
      </c>
      <c r="M54">
        <v>11.1</v>
      </c>
      <c r="N54" s="135">
        <v>31.17</v>
      </c>
      <c r="O54" s="135">
        <v>31.17</v>
      </c>
      <c r="P54" s="135">
        <v>31.16</v>
      </c>
      <c r="Q54">
        <v>1.53</v>
      </c>
      <c r="R54">
        <v>142.88</v>
      </c>
      <c r="S54">
        <v>1.49</v>
      </c>
      <c r="T54">
        <v>12.72</v>
      </c>
      <c r="U54">
        <v>4.24</v>
      </c>
      <c r="V54">
        <v>4.24</v>
      </c>
      <c r="W54">
        <v>249.96</v>
      </c>
      <c r="X54">
        <v>49.99</v>
      </c>
      <c r="Y54">
        <v>92.64</v>
      </c>
      <c r="Z54">
        <v>50</v>
      </c>
      <c r="AA54">
        <v>89.34</v>
      </c>
      <c r="AB54">
        <v>44.66</v>
      </c>
      <c r="AC54">
        <v>2.77</v>
      </c>
      <c r="AD54">
        <v>9.51</v>
      </c>
      <c r="AE54">
        <v>9.51</v>
      </c>
      <c r="AF54">
        <v>2.57</v>
      </c>
    </row>
    <row r="55" spans="1:32">
      <c r="A55" t="s">
        <v>97</v>
      </c>
      <c r="B55" s="75">
        <v>83.69</v>
      </c>
      <c r="C55" s="75">
        <v>56.31</v>
      </c>
      <c r="D55" s="135">
        <f t="shared" si="0"/>
        <v>93.5</v>
      </c>
      <c r="E55" s="75"/>
      <c r="F55" s="78">
        <v>17.89</v>
      </c>
      <c r="G55" s="78">
        <v>17.89</v>
      </c>
      <c r="H55" s="78">
        <v>18.350000000000001</v>
      </c>
      <c r="I55">
        <v>35.049999999999997</v>
      </c>
      <c r="J55">
        <v>270.17</v>
      </c>
      <c r="K55">
        <v>46.11</v>
      </c>
      <c r="L55">
        <v>1.55</v>
      </c>
      <c r="M55">
        <v>12.07</v>
      </c>
      <c r="N55" s="135">
        <v>31.17</v>
      </c>
      <c r="O55" s="135">
        <v>31.17</v>
      </c>
      <c r="P55" s="135">
        <v>31.16</v>
      </c>
      <c r="Q55">
        <v>1.6</v>
      </c>
      <c r="R55">
        <v>141.77000000000001</v>
      </c>
      <c r="S55">
        <v>1.54</v>
      </c>
      <c r="T55">
        <v>12.63</v>
      </c>
      <c r="U55">
        <v>4.21</v>
      </c>
      <c r="V55">
        <v>4.21</v>
      </c>
      <c r="W55">
        <v>249.96</v>
      </c>
      <c r="X55">
        <v>49.99</v>
      </c>
      <c r="Y55">
        <v>92.64</v>
      </c>
      <c r="Z55">
        <v>50</v>
      </c>
      <c r="AA55">
        <v>89.34</v>
      </c>
      <c r="AB55">
        <v>44.66</v>
      </c>
      <c r="AC55">
        <v>2.67</v>
      </c>
      <c r="AD55">
        <v>9.73</v>
      </c>
      <c r="AE55">
        <v>9.73</v>
      </c>
      <c r="AF55">
        <v>2.57</v>
      </c>
    </row>
    <row r="56" spans="1:32">
      <c r="A56" t="s">
        <v>98</v>
      </c>
      <c r="B56" s="75">
        <v>83.69</v>
      </c>
      <c r="C56" s="75">
        <v>56.31</v>
      </c>
      <c r="D56" s="135">
        <f t="shared" si="0"/>
        <v>93.5</v>
      </c>
      <c r="E56" s="75"/>
      <c r="F56" s="78">
        <v>17.7</v>
      </c>
      <c r="G56" s="78">
        <v>17.7</v>
      </c>
      <c r="H56" s="78">
        <v>18.14</v>
      </c>
      <c r="I56">
        <v>35.049999999999997</v>
      </c>
      <c r="J56">
        <v>270.17</v>
      </c>
      <c r="K56">
        <v>46.11</v>
      </c>
      <c r="L56">
        <v>1.55</v>
      </c>
      <c r="M56">
        <v>12.86</v>
      </c>
      <c r="N56" s="135">
        <v>31.17</v>
      </c>
      <c r="O56" s="135">
        <v>31.17</v>
      </c>
      <c r="P56" s="135">
        <v>31.16</v>
      </c>
      <c r="Q56">
        <v>1.6</v>
      </c>
      <c r="R56">
        <v>140.49</v>
      </c>
      <c r="S56">
        <v>1.54</v>
      </c>
      <c r="T56">
        <v>12.88</v>
      </c>
      <c r="U56">
        <v>4.29</v>
      </c>
      <c r="V56">
        <v>4.3</v>
      </c>
      <c r="W56">
        <v>249.96</v>
      </c>
      <c r="X56">
        <v>49.99</v>
      </c>
      <c r="Y56">
        <v>92.64</v>
      </c>
      <c r="Z56">
        <v>50</v>
      </c>
      <c r="AA56">
        <v>90</v>
      </c>
      <c r="AB56">
        <v>45</v>
      </c>
      <c r="AC56">
        <v>2.73</v>
      </c>
      <c r="AD56">
        <v>9.67</v>
      </c>
      <c r="AE56">
        <v>9.67</v>
      </c>
      <c r="AF56">
        <v>2.57</v>
      </c>
    </row>
    <row r="57" spans="1:32">
      <c r="A57" t="s">
        <v>99</v>
      </c>
      <c r="B57" s="75">
        <v>83.69</v>
      </c>
      <c r="C57" s="75">
        <v>37.46</v>
      </c>
      <c r="D57" s="135">
        <f t="shared" si="0"/>
        <v>93.5</v>
      </c>
      <c r="E57" s="75"/>
      <c r="F57" s="78">
        <v>17.48</v>
      </c>
      <c r="G57" s="78">
        <v>17.48</v>
      </c>
      <c r="H57" s="78">
        <v>17.91</v>
      </c>
      <c r="I57">
        <v>35.049999999999997</v>
      </c>
      <c r="J57">
        <v>270.17</v>
      </c>
      <c r="K57">
        <v>46.11</v>
      </c>
      <c r="L57">
        <v>1.55</v>
      </c>
      <c r="M57">
        <v>14.06</v>
      </c>
      <c r="N57" s="135">
        <v>31.17</v>
      </c>
      <c r="O57" s="135">
        <v>31.17</v>
      </c>
      <c r="P57" s="135">
        <v>31.16</v>
      </c>
      <c r="Q57">
        <v>1.6</v>
      </c>
      <c r="R57">
        <v>138.91</v>
      </c>
      <c r="S57">
        <v>1.54</v>
      </c>
      <c r="T57">
        <v>12.56</v>
      </c>
      <c r="U57">
        <v>4.18</v>
      </c>
      <c r="V57">
        <v>4.1900000000000004</v>
      </c>
      <c r="W57">
        <v>249.96</v>
      </c>
      <c r="X57">
        <v>49.99</v>
      </c>
      <c r="Y57">
        <v>92.58</v>
      </c>
      <c r="Z57">
        <v>50</v>
      </c>
      <c r="AA57">
        <v>90.67</v>
      </c>
      <c r="AB57">
        <v>45.33</v>
      </c>
      <c r="AC57">
        <v>2.74</v>
      </c>
      <c r="AD57">
        <v>9.5399999999999991</v>
      </c>
      <c r="AE57">
        <v>9.5399999999999991</v>
      </c>
      <c r="AF57">
        <v>2.57</v>
      </c>
    </row>
    <row r="58" spans="1:32">
      <c r="A58" t="s">
        <v>100</v>
      </c>
      <c r="B58" s="75">
        <v>83.69</v>
      </c>
      <c r="C58" s="75">
        <v>37.46</v>
      </c>
      <c r="D58" s="135">
        <f t="shared" si="0"/>
        <v>93.5</v>
      </c>
      <c r="E58" s="75"/>
      <c r="F58" s="78">
        <v>17.14</v>
      </c>
      <c r="G58" s="78">
        <v>17.14</v>
      </c>
      <c r="H58" s="78">
        <v>17.57</v>
      </c>
      <c r="I58">
        <v>35.049999999999997</v>
      </c>
      <c r="J58">
        <v>270.17</v>
      </c>
      <c r="K58">
        <v>46.11</v>
      </c>
      <c r="L58">
        <v>1.55</v>
      </c>
      <c r="M58">
        <v>15.26</v>
      </c>
      <c r="N58" s="135">
        <v>31.17</v>
      </c>
      <c r="O58" s="135">
        <v>31.17</v>
      </c>
      <c r="P58" s="135">
        <v>31.16</v>
      </c>
      <c r="Q58">
        <v>1.6</v>
      </c>
      <c r="R58">
        <v>136.82</v>
      </c>
      <c r="S58">
        <v>1.54</v>
      </c>
      <c r="T58">
        <v>12.77</v>
      </c>
      <c r="U58">
        <v>4.26</v>
      </c>
      <c r="V58">
        <v>4.24</v>
      </c>
      <c r="W58">
        <v>249.96</v>
      </c>
      <c r="X58">
        <v>49.99</v>
      </c>
      <c r="Y58">
        <v>92.55</v>
      </c>
      <c r="Z58">
        <v>50</v>
      </c>
      <c r="AA58">
        <v>91.34</v>
      </c>
      <c r="AB58">
        <v>45.66</v>
      </c>
      <c r="AC58">
        <v>2.77</v>
      </c>
      <c r="AD58">
        <v>9.66</v>
      </c>
      <c r="AE58">
        <v>9.66</v>
      </c>
      <c r="AF58">
        <v>2.57</v>
      </c>
    </row>
    <row r="59" spans="1:32">
      <c r="A59" t="s">
        <v>101</v>
      </c>
      <c r="B59" s="75">
        <v>99.06</v>
      </c>
      <c r="C59" s="75">
        <v>42.27</v>
      </c>
      <c r="D59" s="135">
        <f t="shared" si="0"/>
        <v>93.5</v>
      </c>
      <c r="E59" s="75"/>
      <c r="F59" s="78">
        <v>16.75</v>
      </c>
      <c r="G59" s="78">
        <v>16.75</v>
      </c>
      <c r="H59" s="78">
        <v>17.170000000000002</v>
      </c>
      <c r="I59">
        <v>35.049999999999997</v>
      </c>
      <c r="J59">
        <v>270.17</v>
      </c>
      <c r="K59">
        <v>46.11</v>
      </c>
      <c r="L59">
        <v>1.55</v>
      </c>
      <c r="M59">
        <v>19.079999999999998</v>
      </c>
      <c r="N59" s="135">
        <v>31.17</v>
      </c>
      <c r="O59" s="135">
        <v>31.17</v>
      </c>
      <c r="P59" s="135">
        <v>31.16</v>
      </c>
      <c r="Q59">
        <v>1.68</v>
      </c>
      <c r="R59">
        <v>133.46</v>
      </c>
      <c r="S59">
        <v>1.54</v>
      </c>
      <c r="T59">
        <v>12.93</v>
      </c>
      <c r="U59">
        <v>4.3099999999999996</v>
      </c>
      <c r="V59">
        <v>4.3</v>
      </c>
      <c r="W59">
        <v>249.96</v>
      </c>
      <c r="X59">
        <v>49.99</v>
      </c>
      <c r="Y59">
        <v>92.75</v>
      </c>
      <c r="Z59">
        <v>50</v>
      </c>
      <c r="AA59">
        <v>92</v>
      </c>
      <c r="AB59">
        <v>46</v>
      </c>
      <c r="AC59">
        <v>2.8</v>
      </c>
      <c r="AD59">
        <v>9.77</v>
      </c>
      <c r="AE59">
        <v>9.77</v>
      </c>
      <c r="AF59">
        <v>2.57</v>
      </c>
    </row>
    <row r="60" spans="1:32">
      <c r="A60" t="s">
        <v>102</v>
      </c>
      <c r="B60" s="75">
        <v>112.35</v>
      </c>
      <c r="C60" s="75">
        <v>48.03</v>
      </c>
      <c r="D60" s="135">
        <f t="shared" si="0"/>
        <v>93.5</v>
      </c>
      <c r="E60" s="75"/>
      <c r="F60" s="78">
        <v>16.29</v>
      </c>
      <c r="G60" s="78">
        <v>16.29</v>
      </c>
      <c r="H60" s="78">
        <v>16.690000000000001</v>
      </c>
      <c r="I60">
        <v>35.049999999999997</v>
      </c>
      <c r="J60">
        <v>270.17</v>
      </c>
      <c r="K60">
        <v>46.11</v>
      </c>
      <c r="L60">
        <v>1.55</v>
      </c>
      <c r="M60">
        <v>20.079999999999998</v>
      </c>
      <c r="N60" s="135">
        <v>31.17</v>
      </c>
      <c r="O60" s="135">
        <v>31.17</v>
      </c>
      <c r="P60" s="135">
        <v>31.16</v>
      </c>
      <c r="Q60">
        <v>1.68</v>
      </c>
      <c r="R60">
        <v>128.9</v>
      </c>
      <c r="S60">
        <v>1.54</v>
      </c>
      <c r="T60">
        <v>12.99</v>
      </c>
      <c r="U60">
        <v>4.33</v>
      </c>
      <c r="V60">
        <v>4.34</v>
      </c>
      <c r="W60">
        <v>249.96</v>
      </c>
      <c r="X60">
        <v>49.99</v>
      </c>
      <c r="Y60">
        <v>92.78</v>
      </c>
      <c r="Z60">
        <v>50</v>
      </c>
      <c r="AA60">
        <v>92.67</v>
      </c>
      <c r="AB60">
        <v>46.33</v>
      </c>
      <c r="AC60">
        <v>2.94</v>
      </c>
      <c r="AD60">
        <v>9.6999999999999993</v>
      </c>
      <c r="AE60">
        <v>9.6999999999999993</v>
      </c>
      <c r="AF60">
        <v>2.57</v>
      </c>
    </row>
    <row r="61" spans="1:32">
      <c r="A61" t="s">
        <v>103</v>
      </c>
      <c r="B61" s="75">
        <v>112.35</v>
      </c>
      <c r="C61" s="75">
        <v>60.2</v>
      </c>
      <c r="D61" s="135">
        <f t="shared" si="0"/>
        <v>93.5</v>
      </c>
      <c r="E61" s="75"/>
      <c r="F61" s="78">
        <v>15.75</v>
      </c>
      <c r="G61" s="78">
        <v>15.75</v>
      </c>
      <c r="H61" s="78">
        <v>16.14</v>
      </c>
      <c r="I61">
        <v>35.049999999999997</v>
      </c>
      <c r="J61">
        <v>270.17</v>
      </c>
      <c r="K61">
        <v>46.11</v>
      </c>
      <c r="L61">
        <v>1.55</v>
      </c>
      <c r="M61">
        <v>21.13</v>
      </c>
      <c r="N61" s="135">
        <v>31.17</v>
      </c>
      <c r="O61" s="135">
        <v>31.17</v>
      </c>
      <c r="P61" s="135">
        <v>31.16</v>
      </c>
      <c r="Q61">
        <v>1.68</v>
      </c>
      <c r="R61">
        <v>123.24</v>
      </c>
      <c r="S61">
        <v>1.54</v>
      </c>
      <c r="T61">
        <v>20.55</v>
      </c>
      <c r="U61">
        <v>6.85</v>
      </c>
      <c r="V61">
        <v>6.85</v>
      </c>
      <c r="W61">
        <v>249.96</v>
      </c>
      <c r="X61">
        <v>49.99</v>
      </c>
      <c r="Y61">
        <v>91.49</v>
      </c>
      <c r="Z61">
        <v>50</v>
      </c>
      <c r="AA61">
        <v>92.67</v>
      </c>
      <c r="AB61">
        <v>46.33</v>
      </c>
      <c r="AC61">
        <v>2.73</v>
      </c>
      <c r="AD61">
        <v>8.94</v>
      </c>
      <c r="AE61">
        <v>8.94</v>
      </c>
      <c r="AF61">
        <v>2.57</v>
      </c>
    </row>
    <row r="62" spans="1:32">
      <c r="A62" t="s">
        <v>104</v>
      </c>
      <c r="B62" s="75">
        <v>129.97</v>
      </c>
      <c r="C62" s="75">
        <v>74.239999999999995</v>
      </c>
      <c r="D62" s="135">
        <f t="shared" si="0"/>
        <v>93.5</v>
      </c>
      <c r="E62" s="75"/>
      <c r="F62" s="78">
        <v>15.15</v>
      </c>
      <c r="G62" s="78">
        <v>15.15</v>
      </c>
      <c r="H62" s="78">
        <v>15.53</v>
      </c>
      <c r="I62">
        <v>35.049999999999997</v>
      </c>
      <c r="J62">
        <v>270.17</v>
      </c>
      <c r="K62">
        <v>46.11</v>
      </c>
      <c r="L62">
        <v>1.55</v>
      </c>
      <c r="M62">
        <v>16.91</v>
      </c>
      <c r="N62" s="135">
        <v>31.17</v>
      </c>
      <c r="O62" s="135">
        <v>31.17</v>
      </c>
      <c r="P62" s="135">
        <v>31.16</v>
      </c>
      <c r="Q62">
        <v>1.68</v>
      </c>
      <c r="R62">
        <v>116.85</v>
      </c>
      <c r="S62">
        <v>1.54</v>
      </c>
      <c r="T62">
        <v>20.7</v>
      </c>
      <c r="U62">
        <v>6.9</v>
      </c>
      <c r="V62">
        <v>6.9</v>
      </c>
      <c r="W62">
        <v>249.96</v>
      </c>
      <c r="X62">
        <v>49.99</v>
      </c>
      <c r="Y62">
        <v>88.69</v>
      </c>
      <c r="Z62">
        <v>50</v>
      </c>
      <c r="AA62">
        <v>90.67</v>
      </c>
      <c r="AB62">
        <v>45.33</v>
      </c>
      <c r="AC62">
        <v>4.33</v>
      </c>
      <c r="AD62">
        <v>9.81</v>
      </c>
      <c r="AE62">
        <v>9.81</v>
      </c>
      <c r="AF62">
        <v>2.57</v>
      </c>
    </row>
    <row r="63" spans="1:32">
      <c r="A63" t="s">
        <v>105</v>
      </c>
      <c r="B63" s="75">
        <v>129.97</v>
      </c>
      <c r="C63" s="75">
        <v>74.239999999999995</v>
      </c>
      <c r="D63" s="135">
        <f t="shared" si="0"/>
        <v>93.5</v>
      </c>
      <c r="E63" s="75"/>
      <c r="F63" s="78">
        <v>14.46</v>
      </c>
      <c r="G63" s="78">
        <v>14.46</v>
      </c>
      <c r="H63" s="78">
        <v>14.81</v>
      </c>
      <c r="I63">
        <v>35.049999999999997</v>
      </c>
      <c r="J63">
        <v>270.17</v>
      </c>
      <c r="K63">
        <v>46.11</v>
      </c>
      <c r="L63">
        <v>1.62</v>
      </c>
      <c r="M63">
        <v>17.079999999999998</v>
      </c>
      <c r="N63" s="135">
        <v>31.17</v>
      </c>
      <c r="O63" s="135">
        <v>31.17</v>
      </c>
      <c r="P63" s="135">
        <v>31.16</v>
      </c>
      <c r="Q63">
        <v>1.68</v>
      </c>
      <c r="R63">
        <v>101.97</v>
      </c>
      <c r="S63">
        <v>1.63</v>
      </c>
      <c r="T63">
        <v>21.05</v>
      </c>
      <c r="U63">
        <v>7.02</v>
      </c>
      <c r="V63">
        <v>7</v>
      </c>
      <c r="W63">
        <v>249.96</v>
      </c>
      <c r="X63">
        <v>49.99</v>
      </c>
      <c r="Y63">
        <v>86.89</v>
      </c>
      <c r="Z63">
        <v>50</v>
      </c>
      <c r="AA63">
        <v>87.34</v>
      </c>
      <c r="AB63">
        <v>43.66</v>
      </c>
      <c r="AC63">
        <v>4.41</v>
      </c>
      <c r="AD63">
        <v>13.89</v>
      </c>
      <c r="AE63">
        <v>13.89</v>
      </c>
      <c r="AF63">
        <v>2.57</v>
      </c>
    </row>
    <row r="64" spans="1:32">
      <c r="A64" t="s">
        <v>106</v>
      </c>
      <c r="B64" s="75">
        <v>129.97</v>
      </c>
      <c r="C64" s="75">
        <v>74.239999999999995</v>
      </c>
      <c r="D64" s="135">
        <f t="shared" si="0"/>
        <v>93.5</v>
      </c>
      <c r="E64" s="75"/>
      <c r="F64" s="78">
        <v>13.74</v>
      </c>
      <c r="G64" s="78">
        <v>13.74</v>
      </c>
      <c r="H64" s="78">
        <v>14.07</v>
      </c>
      <c r="I64">
        <v>35.049999999999997</v>
      </c>
      <c r="J64">
        <v>270.17</v>
      </c>
      <c r="K64">
        <v>46.11</v>
      </c>
      <c r="L64">
        <v>1.62</v>
      </c>
      <c r="M64">
        <v>17.25</v>
      </c>
      <c r="N64" s="135">
        <v>31.17</v>
      </c>
      <c r="O64" s="135">
        <v>31.17</v>
      </c>
      <c r="P64" s="135">
        <v>31.16</v>
      </c>
      <c r="Q64">
        <v>1.68</v>
      </c>
      <c r="R64">
        <v>94.92</v>
      </c>
      <c r="S64">
        <v>1.63</v>
      </c>
      <c r="T64">
        <v>21.32</v>
      </c>
      <c r="U64">
        <v>7.11</v>
      </c>
      <c r="V64">
        <v>7.09</v>
      </c>
      <c r="W64">
        <v>232.21</v>
      </c>
      <c r="X64">
        <v>46.44</v>
      </c>
      <c r="Y64">
        <v>81.12</v>
      </c>
      <c r="Z64">
        <v>49.28</v>
      </c>
      <c r="AA64">
        <v>82</v>
      </c>
      <c r="AB64">
        <v>41</v>
      </c>
      <c r="AC64">
        <v>4.41</v>
      </c>
      <c r="AD64">
        <v>14.52</v>
      </c>
      <c r="AE64">
        <v>14.52</v>
      </c>
      <c r="AF64">
        <v>2.57</v>
      </c>
    </row>
    <row r="65" spans="1:32">
      <c r="A65" t="s">
        <v>107</v>
      </c>
      <c r="B65" s="75">
        <v>129.97</v>
      </c>
      <c r="C65" s="75">
        <v>74.239999999999995</v>
      </c>
      <c r="D65" s="135">
        <f t="shared" si="0"/>
        <v>93.5</v>
      </c>
      <c r="E65" s="75"/>
      <c r="F65" s="78">
        <v>13.03</v>
      </c>
      <c r="G65" s="78">
        <v>13.03</v>
      </c>
      <c r="H65" s="78">
        <v>13.35</v>
      </c>
      <c r="I65">
        <v>35.049999999999997</v>
      </c>
      <c r="J65">
        <v>270.17</v>
      </c>
      <c r="K65">
        <v>67.239999999999995</v>
      </c>
      <c r="L65">
        <v>1.62</v>
      </c>
      <c r="M65">
        <v>17.47</v>
      </c>
      <c r="N65" s="135">
        <v>31.17</v>
      </c>
      <c r="O65" s="135">
        <v>31.17</v>
      </c>
      <c r="P65" s="135">
        <v>31.16</v>
      </c>
      <c r="Q65">
        <v>1.68</v>
      </c>
      <c r="R65">
        <v>87.29</v>
      </c>
      <c r="S65">
        <v>1.63</v>
      </c>
      <c r="T65">
        <v>21.35</v>
      </c>
      <c r="U65">
        <v>7.12</v>
      </c>
      <c r="V65">
        <v>7.11</v>
      </c>
      <c r="W65">
        <v>221.38</v>
      </c>
      <c r="X65">
        <v>44.27</v>
      </c>
      <c r="Y65">
        <v>74.33</v>
      </c>
      <c r="Z65">
        <v>50</v>
      </c>
      <c r="AA65">
        <v>78</v>
      </c>
      <c r="AB65">
        <v>39</v>
      </c>
      <c r="AC65">
        <v>4.34</v>
      </c>
      <c r="AD65">
        <v>15.04</v>
      </c>
      <c r="AE65">
        <v>15.04</v>
      </c>
      <c r="AF65">
        <v>2.57</v>
      </c>
    </row>
    <row r="66" spans="1:32">
      <c r="A66" t="s">
        <v>108</v>
      </c>
      <c r="B66" s="75">
        <v>129.97</v>
      </c>
      <c r="C66" s="75">
        <v>74.239999999999995</v>
      </c>
      <c r="D66" s="135">
        <f t="shared" si="0"/>
        <v>93.5</v>
      </c>
      <c r="E66" s="75"/>
      <c r="F66" s="78">
        <v>12.07</v>
      </c>
      <c r="G66" s="78">
        <v>12.07</v>
      </c>
      <c r="H66" s="78">
        <v>12.37</v>
      </c>
      <c r="I66">
        <v>35.049999999999997</v>
      </c>
      <c r="J66">
        <v>270.17</v>
      </c>
      <c r="K66">
        <v>67.239999999999995</v>
      </c>
      <c r="L66">
        <v>1.62</v>
      </c>
      <c r="M66">
        <v>17.64</v>
      </c>
      <c r="N66" s="135">
        <v>31.17</v>
      </c>
      <c r="O66" s="135">
        <v>31.17</v>
      </c>
      <c r="P66" s="135">
        <v>31.16</v>
      </c>
      <c r="Q66">
        <v>1.68</v>
      </c>
      <c r="R66">
        <v>78.709999999999994</v>
      </c>
      <c r="S66">
        <v>1.63</v>
      </c>
      <c r="T66">
        <v>21.23</v>
      </c>
      <c r="U66">
        <v>7.08</v>
      </c>
      <c r="V66">
        <v>7.07</v>
      </c>
      <c r="W66">
        <v>222.24</v>
      </c>
      <c r="X66">
        <v>44.45</v>
      </c>
      <c r="Y66">
        <v>67.94</v>
      </c>
      <c r="Z66">
        <v>47.34</v>
      </c>
      <c r="AA66">
        <v>72.67</v>
      </c>
      <c r="AB66">
        <v>36.33</v>
      </c>
      <c r="AC66">
        <v>4.42</v>
      </c>
      <c r="AD66">
        <v>15.86</v>
      </c>
      <c r="AE66">
        <v>15.86</v>
      </c>
      <c r="AF66">
        <v>2.57</v>
      </c>
    </row>
    <row r="67" spans="1:32">
      <c r="A67" t="s">
        <v>109</v>
      </c>
      <c r="B67" s="75">
        <v>129.97</v>
      </c>
      <c r="C67" s="75">
        <v>74.239999999999995</v>
      </c>
      <c r="D67" s="135">
        <f t="shared" si="0"/>
        <v>93.5</v>
      </c>
      <c r="E67" s="75"/>
      <c r="F67" s="78">
        <v>11</v>
      </c>
      <c r="G67" s="78">
        <v>11</v>
      </c>
      <c r="H67" s="78">
        <v>11.27</v>
      </c>
      <c r="I67">
        <v>35.049999999999997</v>
      </c>
      <c r="J67">
        <v>270.17</v>
      </c>
      <c r="K67">
        <v>96.06</v>
      </c>
      <c r="L67">
        <v>1.62</v>
      </c>
      <c r="M67">
        <v>17.809999999999999</v>
      </c>
      <c r="N67" s="135">
        <v>31.17</v>
      </c>
      <c r="O67" s="135">
        <v>31.17</v>
      </c>
      <c r="P67" s="135">
        <v>31.16</v>
      </c>
      <c r="Q67">
        <v>1.76</v>
      </c>
      <c r="R67">
        <v>69.069999999999993</v>
      </c>
      <c r="S67">
        <v>1.63</v>
      </c>
      <c r="T67">
        <v>22.13</v>
      </c>
      <c r="U67">
        <v>7.38</v>
      </c>
      <c r="V67">
        <v>7.37</v>
      </c>
      <c r="W67">
        <v>200.56</v>
      </c>
      <c r="X67">
        <v>40.11</v>
      </c>
      <c r="Y67">
        <v>61.67</v>
      </c>
      <c r="Z67">
        <v>43.33</v>
      </c>
      <c r="AA67">
        <v>70.67</v>
      </c>
      <c r="AB67">
        <v>35.33</v>
      </c>
      <c r="AC67">
        <v>4.5</v>
      </c>
      <c r="AD67">
        <v>16.010000000000002</v>
      </c>
      <c r="AE67">
        <v>16.010000000000002</v>
      </c>
      <c r="AF67">
        <v>2.57</v>
      </c>
    </row>
    <row r="68" spans="1:32">
      <c r="A68" t="s">
        <v>110</v>
      </c>
      <c r="B68" s="75">
        <v>129.97</v>
      </c>
      <c r="C68" s="75">
        <v>86.65</v>
      </c>
      <c r="D68" s="135">
        <f t="shared" ref="D68:D98" si="1">N68+O68+P68</f>
        <v>93.5</v>
      </c>
      <c r="E68" s="75"/>
      <c r="F68" s="78">
        <v>9.83</v>
      </c>
      <c r="G68" s="78">
        <v>9.83</v>
      </c>
      <c r="H68" s="78">
        <v>10.08</v>
      </c>
      <c r="I68">
        <v>35.049999999999997</v>
      </c>
      <c r="J68">
        <v>270.17</v>
      </c>
      <c r="K68">
        <v>100.62</v>
      </c>
      <c r="L68">
        <v>1.62</v>
      </c>
      <c r="M68">
        <v>18.059999999999999</v>
      </c>
      <c r="N68" s="135">
        <v>31.17</v>
      </c>
      <c r="O68" s="135">
        <v>31.17</v>
      </c>
      <c r="P68" s="135">
        <v>31.16</v>
      </c>
      <c r="Q68">
        <v>1.76</v>
      </c>
      <c r="R68">
        <v>58.53</v>
      </c>
      <c r="S68">
        <v>1.63</v>
      </c>
      <c r="T68">
        <v>23.63</v>
      </c>
      <c r="U68">
        <v>7.88</v>
      </c>
      <c r="V68">
        <v>7.87</v>
      </c>
      <c r="W68">
        <v>186.02</v>
      </c>
      <c r="X68">
        <v>37.21</v>
      </c>
      <c r="Y68">
        <v>54.46</v>
      </c>
      <c r="Z68">
        <v>38.42</v>
      </c>
      <c r="AA68">
        <v>66</v>
      </c>
      <c r="AB68">
        <v>33</v>
      </c>
      <c r="AC68">
        <v>4.74</v>
      </c>
      <c r="AD68">
        <v>17.739999999999998</v>
      </c>
      <c r="AE68">
        <v>17.739999999999998</v>
      </c>
      <c r="AF68">
        <v>2.57</v>
      </c>
    </row>
    <row r="69" spans="1:32">
      <c r="A69" t="s">
        <v>111</v>
      </c>
      <c r="B69" s="75">
        <v>129.97</v>
      </c>
      <c r="C69" s="75">
        <v>86.65</v>
      </c>
      <c r="D69" s="135">
        <f t="shared" si="1"/>
        <v>93.5</v>
      </c>
      <c r="E69" s="75"/>
      <c r="F69" s="78">
        <v>8.73</v>
      </c>
      <c r="G69" s="78">
        <v>8.73</v>
      </c>
      <c r="H69" s="78">
        <v>8.9499999999999993</v>
      </c>
      <c r="I69">
        <v>35.049999999999997</v>
      </c>
      <c r="J69">
        <v>270.17</v>
      </c>
      <c r="K69">
        <v>100.62</v>
      </c>
      <c r="L69">
        <v>1.32</v>
      </c>
      <c r="M69">
        <v>18.559999999999999</v>
      </c>
      <c r="N69" s="135">
        <v>31.17</v>
      </c>
      <c r="O69" s="135">
        <v>31.17</v>
      </c>
      <c r="P69" s="135">
        <v>31.16</v>
      </c>
      <c r="Q69">
        <v>1.76</v>
      </c>
      <c r="R69">
        <v>45.97</v>
      </c>
      <c r="S69">
        <v>1.49</v>
      </c>
      <c r="T69">
        <v>25.16</v>
      </c>
      <c r="U69">
        <v>8.39</v>
      </c>
      <c r="V69">
        <v>8.3800000000000008</v>
      </c>
      <c r="W69">
        <v>165.82</v>
      </c>
      <c r="X69">
        <v>33.159999999999997</v>
      </c>
      <c r="Y69">
        <v>46.89</v>
      </c>
      <c r="Z69">
        <v>33.86</v>
      </c>
      <c r="AA69">
        <v>60</v>
      </c>
      <c r="AB69">
        <v>30</v>
      </c>
      <c r="AC69">
        <v>5.15</v>
      </c>
      <c r="AD69">
        <v>37.42</v>
      </c>
      <c r="AE69">
        <v>37.42</v>
      </c>
      <c r="AF69">
        <v>2.57</v>
      </c>
    </row>
    <row r="70" spans="1:32">
      <c r="A70" t="s">
        <v>112</v>
      </c>
      <c r="B70" s="75">
        <v>129.97</v>
      </c>
      <c r="C70" s="75">
        <v>86.65</v>
      </c>
      <c r="D70" s="135">
        <f t="shared" si="1"/>
        <v>93.5</v>
      </c>
      <c r="E70" s="75"/>
      <c r="F70" s="78">
        <v>7.53</v>
      </c>
      <c r="G70" s="78">
        <v>7.53</v>
      </c>
      <c r="H70" s="78">
        <v>7.72</v>
      </c>
      <c r="I70">
        <v>35.049999999999997</v>
      </c>
      <c r="J70">
        <v>270.17</v>
      </c>
      <c r="K70">
        <v>100.62</v>
      </c>
      <c r="L70">
        <v>1.32</v>
      </c>
      <c r="M70">
        <v>18.600000000000001</v>
      </c>
      <c r="N70" s="135">
        <v>31.17</v>
      </c>
      <c r="O70" s="135">
        <v>31.17</v>
      </c>
      <c r="P70" s="135">
        <v>31.16</v>
      </c>
      <c r="Q70">
        <v>1.76</v>
      </c>
      <c r="R70">
        <v>35.85</v>
      </c>
      <c r="S70">
        <v>1.49</v>
      </c>
      <c r="T70">
        <v>45.27</v>
      </c>
      <c r="U70">
        <v>15.09</v>
      </c>
      <c r="V70">
        <v>15.08</v>
      </c>
      <c r="W70">
        <v>145.22999999999999</v>
      </c>
      <c r="X70">
        <v>29.04</v>
      </c>
      <c r="Y70">
        <v>40.5</v>
      </c>
      <c r="Z70">
        <v>29.22</v>
      </c>
      <c r="AA70">
        <v>56.67</v>
      </c>
      <c r="AB70">
        <v>28.33</v>
      </c>
      <c r="AC70">
        <v>8.4</v>
      </c>
      <c r="AD70">
        <v>38.18</v>
      </c>
      <c r="AE70">
        <v>38.18</v>
      </c>
      <c r="AF70">
        <v>2.57</v>
      </c>
    </row>
    <row r="71" spans="1:32">
      <c r="A71" t="s">
        <v>113</v>
      </c>
      <c r="B71" s="75">
        <v>129.97</v>
      </c>
      <c r="C71" s="75">
        <v>86.65</v>
      </c>
      <c r="D71" s="135">
        <f t="shared" si="1"/>
        <v>93.05</v>
      </c>
      <c r="E71" s="75"/>
      <c r="F71" s="78">
        <v>6.06</v>
      </c>
      <c r="G71" s="78">
        <v>6.06</v>
      </c>
      <c r="H71" s="78">
        <v>6.21</v>
      </c>
      <c r="I71">
        <v>32.99</v>
      </c>
      <c r="J71">
        <v>270.17</v>
      </c>
      <c r="K71">
        <v>100.62</v>
      </c>
      <c r="L71">
        <v>1.47</v>
      </c>
      <c r="M71">
        <v>22.88</v>
      </c>
      <c r="N71" s="135">
        <v>33</v>
      </c>
      <c r="O71" s="135">
        <v>30</v>
      </c>
      <c r="P71" s="135">
        <v>30.05</v>
      </c>
      <c r="Q71">
        <v>1.76</v>
      </c>
      <c r="R71">
        <v>26.66</v>
      </c>
      <c r="S71">
        <v>1.49</v>
      </c>
      <c r="T71">
        <v>46.63</v>
      </c>
      <c r="U71">
        <v>15.54</v>
      </c>
      <c r="V71">
        <v>15.55</v>
      </c>
      <c r="W71">
        <v>123.32</v>
      </c>
      <c r="X71">
        <v>24.66</v>
      </c>
      <c r="Y71">
        <v>33.270000000000003</v>
      </c>
      <c r="Z71">
        <v>23.14</v>
      </c>
      <c r="AA71">
        <v>47.34</v>
      </c>
      <c r="AB71">
        <v>23.66</v>
      </c>
      <c r="AC71">
        <v>8.6999999999999993</v>
      </c>
      <c r="AD71">
        <v>42.18</v>
      </c>
      <c r="AE71">
        <v>42.18</v>
      </c>
      <c r="AF71">
        <v>2.57</v>
      </c>
    </row>
    <row r="72" spans="1:32">
      <c r="A72" t="s">
        <v>114</v>
      </c>
      <c r="B72" s="75">
        <v>129.97</v>
      </c>
      <c r="C72" s="75">
        <v>86.65</v>
      </c>
      <c r="D72" s="135">
        <f t="shared" si="1"/>
        <v>63.480000000000004</v>
      </c>
      <c r="E72" s="75"/>
      <c r="F72" s="78">
        <v>4.5199999999999996</v>
      </c>
      <c r="G72" s="78">
        <v>4.5199999999999996</v>
      </c>
      <c r="H72" s="78">
        <v>4.6399999999999997</v>
      </c>
      <c r="I72">
        <v>32.99</v>
      </c>
      <c r="J72">
        <v>270.17</v>
      </c>
      <c r="K72">
        <v>100.62</v>
      </c>
      <c r="L72">
        <v>1.47</v>
      </c>
      <c r="M72">
        <v>22.36</v>
      </c>
      <c r="N72" s="135">
        <v>30.81</v>
      </c>
      <c r="O72" s="135">
        <v>20</v>
      </c>
      <c r="P72" s="135">
        <v>12.67</v>
      </c>
      <c r="Q72">
        <v>1.76</v>
      </c>
      <c r="R72">
        <v>18.84</v>
      </c>
      <c r="S72">
        <v>1.49</v>
      </c>
      <c r="T72">
        <v>48.49</v>
      </c>
      <c r="U72">
        <v>16.16</v>
      </c>
      <c r="V72">
        <v>16.170000000000002</v>
      </c>
      <c r="W72">
        <v>89.2</v>
      </c>
      <c r="X72">
        <v>17.84</v>
      </c>
      <c r="Y72">
        <v>25.82</v>
      </c>
      <c r="Z72">
        <v>19.09</v>
      </c>
      <c r="AA72">
        <v>39.340000000000003</v>
      </c>
      <c r="AB72">
        <v>19.66</v>
      </c>
      <c r="AC72">
        <v>9.27</v>
      </c>
      <c r="AD72">
        <v>43.65</v>
      </c>
      <c r="AE72">
        <v>43.65</v>
      </c>
      <c r="AF72">
        <v>2.57</v>
      </c>
    </row>
    <row r="73" spans="1:32">
      <c r="A73" t="s">
        <v>115</v>
      </c>
      <c r="B73" s="75">
        <v>129.97</v>
      </c>
      <c r="C73" s="75">
        <v>86.65</v>
      </c>
      <c r="D73" s="135">
        <f t="shared" si="1"/>
        <v>34.619999999999997</v>
      </c>
      <c r="E73" s="75"/>
      <c r="F73" s="78">
        <v>3.02</v>
      </c>
      <c r="G73" s="78">
        <v>3.02</v>
      </c>
      <c r="H73" s="78">
        <v>3.1</v>
      </c>
      <c r="I73">
        <v>37.22</v>
      </c>
      <c r="J73">
        <v>270.17</v>
      </c>
      <c r="K73">
        <v>100.62</v>
      </c>
      <c r="L73">
        <v>1.47</v>
      </c>
      <c r="M73">
        <v>21.92</v>
      </c>
      <c r="N73" s="135">
        <v>16.989999999999998</v>
      </c>
      <c r="O73" s="135">
        <v>8.74</v>
      </c>
      <c r="P73" s="135">
        <v>8.89</v>
      </c>
      <c r="Q73">
        <v>1.76</v>
      </c>
      <c r="R73">
        <v>12.18</v>
      </c>
      <c r="S73">
        <v>1.49</v>
      </c>
      <c r="T73">
        <v>50.27</v>
      </c>
      <c r="U73">
        <v>16.760000000000002</v>
      </c>
      <c r="V73">
        <v>16.739999999999998</v>
      </c>
      <c r="W73">
        <v>67.59</v>
      </c>
      <c r="X73">
        <v>13.52</v>
      </c>
      <c r="Y73">
        <v>18.329999999999998</v>
      </c>
      <c r="Z73">
        <v>14.46</v>
      </c>
      <c r="AA73">
        <v>26.67</v>
      </c>
      <c r="AB73">
        <v>13.33</v>
      </c>
      <c r="AC73">
        <v>9.85</v>
      </c>
      <c r="AD73">
        <v>46.12</v>
      </c>
      <c r="AE73">
        <v>46.12</v>
      </c>
      <c r="AF73">
        <v>2.57</v>
      </c>
    </row>
    <row r="74" spans="1:32">
      <c r="A74" t="s">
        <v>116</v>
      </c>
      <c r="B74" s="75">
        <v>129.97</v>
      </c>
      <c r="C74" s="75">
        <v>86.65</v>
      </c>
      <c r="D74" s="135">
        <f t="shared" si="1"/>
        <v>14.419999999999998</v>
      </c>
      <c r="E74" s="75"/>
      <c r="F74" s="78">
        <v>1.93</v>
      </c>
      <c r="G74" s="78">
        <v>1.93</v>
      </c>
      <c r="H74" s="78">
        <v>1.98</v>
      </c>
      <c r="I74">
        <v>41.46</v>
      </c>
      <c r="J74">
        <v>270.17</v>
      </c>
      <c r="K74">
        <v>100.62</v>
      </c>
      <c r="L74">
        <v>1.47</v>
      </c>
      <c r="M74">
        <v>21.03</v>
      </c>
      <c r="N74" s="135">
        <v>7.27</v>
      </c>
      <c r="O74" s="135">
        <v>2.7</v>
      </c>
      <c r="P74" s="135">
        <v>4.45</v>
      </c>
      <c r="Q74">
        <v>1.76</v>
      </c>
      <c r="R74">
        <v>6.66</v>
      </c>
      <c r="S74">
        <v>1.49</v>
      </c>
      <c r="T74">
        <v>53.89</v>
      </c>
      <c r="U74">
        <v>17.96</v>
      </c>
      <c r="V74">
        <v>17.97</v>
      </c>
      <c r="W74">
        <v>48.71</v>
      </c>
      <c r="X74">
        <v>9.74</v>
      </c>
      <c r="Y74">
        <v>10.06</v>
      </c>
      <c r="Z74">
        <v>9.9700000000000006</v>
      </c>
      <c r="AA74">
        <v>20</v>
      </c>
      <c r="AB74">
        <v>10</v>
      </c>
      <c r="AC74">
        <v>10.99</v>
      </c>
      <c r="AD74">
        <v>46.78</v>
      </c>
      <c r="AE74">
        <v>46.78</v>
      </c>
      <c r="AF74">
        <v>2.57</v>
      </c>
    </row>
    <row r="75" spans="1:32">
      <c r="A75" t="s">
        <v>117</v>
      </c>
      <c r="B75" s="75">
        <v>129.97</v>
      </c>
      <c r="C75" s="75">
        <v>86.65</v>
      </c>
      <c r="D75" s="135">
        <f t="shared" si="1"/>
        <v>0</v>
      </c>
      <c r="E75" s="75"/>
      <c r="F75" s="78">
        <v>1.04</v>
      </c>
      <c r="G75" s="78">
        <v>1.04</v>
      </c>
      <c r="H75" s="78">
        <v>1.07</v>
      </c>
      <c r="I75">
        <v>45.71</v>
      </c>
      <c r="J75">
        <v>270.17</v>
      </c>
      <c r="K75">
        <v>100.62</v>
      </c>
      <c r="L75">
        <v>1.55</v>
      </c>
      <c r="M75">
        <v>20.11</v>
      </c>
      <c r="N75" s="135">
        <v>0</v>
      </c>
      <c r="O75" s="135">
        <v>0</v>
      </c>
      <c r="P75" s="135">
        <v>0</v>
      </c>
      <c r="Q75">
        <v>1.76</v>
      </c>
      <c r="R75">
        <v>2.91</v>
      </c>
      <c r="S75">
        <v>1.44</v>
      </c>
      <c r="T75">
        <v>62.09</v>
      </c>
      <c r="U75">
        <v>20.7</v>
      </c>
      <c r="V75">
        <v>20.69</v>
      </c>
      <c r="W75">
        <v>29.81</v>
      </c>
      <c r="X75">
        <v>5.96</v>
      </c>
      <c r="Y75">
        <v>4.67</v>
      </c>
      <c r="Z75">
        <v>6.08</v>
      </c>
      <c r="AA75">
        <v>13.33</v>
      </c>
      <c r="AB75">
        <v>6.67</v>
      </c>
      <c r="AC75">
        <v>11.65</v>
      </c>
      <c r="AD75">
        <v>47.88</v>
      </c>
      <c r="AE75">
        <v>47.88</v>
      </c>
      <c r="AF75">
        <v>2.57</v>
      </c>
    </row>
    <row r="76" spans="1:32">
      <c r="A76" t="s">
        <v>118</v>
      </c>
      <c r="B76" s="75">
        <v>129.97</v>
      </c>
      <c r="C76" s="75">
        <v>86.65</v>
      </c>
      <c r="D76" s="135">
        <f t="shared" si="1"/>
        <v>0</v>
      </c>
      <c r="E76" s="75"/>
      <c r="F76" s="78">
        <v>0.38</v>
      </c>
      <c r="G76" s="78">
        <v>0.38</v>
      </c>
      <c r="H76" s="78">
        <v>0.38</v>
      </c>
      <c r="I76">
        <v>57.67</v>
      </c>
      <c r="J76">
        <v>270.17</v>
      </c>
      <c r="K76">
        <v>100.62</v>
      </c>
      <c r="L76">
        <v>1.55</v>
      </c>
      <c r="M76">
        <v>15.27</v>
      </c>
      <c r="N76" s="135">
        <v>0</v>
      </c>
      <c r="O76" s="135">
        <v>0</v>
      </c>
      <c r="P76" s="135">
        <v>0</v>
      </c>
      <c r="Q76">
        <v>1.76</v>
      </c>
      <c r="R76">
        <v>0.91</v>
      </c>
      <c r="S76">
        <v>1.44</v>
      </c>
      <c r="T76">
        <v>63.23</v>
      </c>
      <c r="U76">
        <v>21.08</v>
      </c>
      <c r="V76">
        <v>21.06</v>
      </c>
      <c r="W76">
        <v>16.14</v>
      </c>
      <c r="X76">
        <v>3.23</v>
      </c>
      <c r="Y76">
        <v>0</v>
      </c>
      <c r="Z76">
        <v>3.21</v>
      </c>
      <c r="AA76">
        <v>6.67</v>
      </c>
      <c r="AB76">
        <v>3.33</v>
      </c>
      <c r="AC76">
        <v>12.55</v>
      </c>
      <c r="AD76">
        <v>49.81</v>
      </c>
      <c r="AE76">
        <v>49.81</v>
      </c>
      <c r="AF76">
        <v>2.57</v>
      </c>
    </row>
    <row r="77" spans="1:32">
      <c r="A77" t="s">
        <v>119</v>
      </c>
      <c r="B77" s="75">
        <v>129.97</v>
      </c>
      <c r="C77" s="75">
        <v>86.65</v>
      </c>
      <c r="D77" s="135">
        <f t="shared" si="1"/>
        <v>0</v>
      </c>
      <c r="E77" s="75"/>
      <c r="F77" s="78">
        <v>0.04</v>
      </c>
      <c r="G77" s="78">
        <v>0.04</v>
      </c>
      <c r="H77" s="78">
        <v>0.04</v>
      </c>
      <c r="I77">
        <v>57.67</v>
      </c>
      <c r="J77">
        <v>270.17</v>
      </c>
      <c r="K77">
        <v>100.62</v>
      </c>
      <c r="L77">
        <v>1.55</v>
      </c>
      <c r="M77">
        <v>14.86</v>
      </c>
      <c r="N77" s="135">
        <v>0</v>
      </c>
      <c r="O77" s="135">
        <v>0</v>
      </c>
      <c r="P77" s="135">
        <v>0</v>
      </c>
      <c r="Q77">
        <v>1.76</v>
      </c>
      <c r="R77">
        <v>0.02</v>
      </c>
      <c r="S77">
        <v>1.44</v>
      </c>
      <c r="T77">
        <v>62.86</v>
      </c>
      <c r="U77">
        <v>20.95</v>
      </c>
      <c r="V77">
        <v>20.96</v>
      </c>
      <c r="W77">
        <v>6.22</v>
      </c>
      <c r="X77">
        <v>1.24</v>
      </c>
      <c r="Y77">
        <v>0</v>
      </c>
      <c r="Z77">
        <v>0.78</v>
      </c>
      <c r="AA77">
        <v>3.33</v>
      </c>
      <c r="AB77">
        <v>1.67</v>
      </c>
      <c r="AC77">
        <v>12.48</v>
      </c>
      <c r="AD77">
        <v>44.77</v>
      </c>
      <c r="AE77">
        <v>44.77</v>
      </c>
      <c r="AF77">
        <v>2.57</v>
      </c>
    </row>
    <row r="78" spans="1:32">
      <c r="A78" t="s">
        <v>120</v>
      </c>
      <c r="B78" s="75">
        <v>129.97</v>
      </c>
      <c r="C78" s="75">
        <v>86.65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57.67</v>
      </c>
      <c r="J78">
        <v>270.17</v>
      </c>
      <c r="K78">
        <v>100.62</v>
      </c>
      <c r="L78">
        <v>1.55</v>
      </c>
      <c r="M78">
        <v>14.27</v>
      </c>
      <c r="N78" s="135">
        <v>0</v>
      </c>
      <c r="O78" s="135">
        <v>0</v>
      </c>
      <c r="P78" s="135">
        <v>0</v>
      </c>
      <c r="Q78">
        <v>1.76</v>
      </c>
      <c r="R78">
        <v>0</v>
      </c>
      <c r="S78">
        <v>1.44</v>
      </c>
      <c r="T78">
        <v>62.55</v>
      </c>
      <c r="U78">
        <v>20.85</v>
      </c>
      <c r="V78">
        <v>20.85</v>
      </c>
      <c r="W78">
        <v>0.81</v>
      </c>
      <c r="X78">
        <v>0.16</v>
      </c>
      <c r="Y78">
        <v>0</v>
      </c>
      <c r="Z78">
        <v>7.0000000000000007E-2</v>
      </c>
      <c r="AA78">
        <v>1.33</v>
      </c>
      <c r="AB78">
        <v>0.67</v>
      </c>
      <c r="AC78">
        <v>12.48</v>
      </c>
      <c r="AD78">
        <v>44.25</v>
      </c>
      <c r="AE78">
        <v>44.25</v>
      </c>
      <c r="AF78">
        <v>2.57</v>
      </c>
    </row>
    <row r="79" spans="1:32">
      <c r="A79" t="s">
        <v>121</v>
      </c>
      <c r="B79" s="75">
        <v>129.97</v>
      </c>
      <c r="C79" s="75">
        <v>86.65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57.67</v>
      </c>
      <c r="J79">
        <v>270.17</v>
      </c>
      <c r="K79">
        <v>100.62</v>
      </c>
      <c r="L79">
        <v>1.55</v>
      </c>
      <c r="M79">
        <v>13.36</v>
      </c>
      <c r="N79" s="135">
        <v>0</v>
      </c>
      <c r="O79" s="135">
        <v>0</v>
      </c>
      <c r="P79" s="135">
        <v>0</v>
      </c>
      <c r="Q79">
        <v>1.76</v>
      </c>
      <c r="R79">
        <v>0</v>
      </c>
      <c r="S79">
        <v>1.44</v>
      </c>
      <c r="T79">
        <v>61.94</v>
      </c>
      <c r="U79">
        <v>20.65</v>
      </c>
      <c r="V79">
        <v>20.63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12.42</v>
      </c>
      <c r="AD79">
        <v>43.5</v>
      </c>
      <c r="AE79">
        <v>43.5</v>
      </c>
      <c r="AF79">
        <v>2.57</v>
      </c>
    </row>
    <row r="80" spans="1:32">
      <c r="A80" t="s">
        <v>122</v>
      </c>
      <c r="B80" s="75">
        <v>129.97</v>
      </c>
      <c r="C80" s="75">
        <v>86.65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57.67</v>
      </c>
      <c r="J80">
        <v>270.17</v>
      </c>
      <c r="K80">
        <v>100.62</v>
      </c>
      <c r="L80">
        <v>1.55</v>
      </c>
      <c r="M80">
        <v>7.25</v>
      </c>
      <c r="N80" s="135">
        <v>0</v>
      </c>
      <c r="O80" s="135">
        <v>0</v>
      </c>
      <c r="P80" s="135">
        <v>0</v>
      </c>
      <c r="Q80">
        <v>1.76</v>
      </c>
      <c r="R80">
        <v>0</v>
      </c>
      <c r="S80">
        <v>1.44</v>
      </c>
      <c r="T80">
        <v>61.12</v>
      </c>
      <c r="U80">
        <v>20.37</v>
      </c>
      <c r="V80">
        <v>20.38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12.09</v>
      </c>
      <c r="AD80">
        <v>42.94</v>
      </c>
      <c r="AE80">
        <v>42.94</v>
      </c>
      <c r="AF80">
        <v>2.57</v>
      </c>
    </row>
    <row r="81" spans="1:32">
      <c r="A81" t="s">
        <v>123</v>
      </c>
      <c r="B81" s="75">
        <v>129.97</v>
      </c>
      <c r="C81" s="75">
        <v>86.65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57.67</v>
      </c>
      <c r="J81">
        <v>270.17</v>
      </c>
      <c r="K81">
        <v>100.62</v>
      </c>
      <c r="L81">
        <v>1.55</v>
      </c>
      <c r="M81">
        <v>7.25</v>
      </c>
      <c r="N81" s="135">
        <v>0</v>
      </c>
      <c r="O81" s="135">
        <v>0</v>
      </c>
      <c r="P81" s="135">
        <v>0</v>
      </c>
      <c r="Q81">
        <v>1.76</v>
      </c>
      <c r="R81">
        <v>0</v>
      </c>
      <c r="S81">
        <v>1.44</v>
      </c>
      <c r="T81">
        <v>60.29</v>
      </c>
      <c r="U81">
        <v>20.100000000000001</v>
      </c>
      <c r="V81">
        <v>20.079999999999998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14.37</v>
      </c>
      <c r="AD81">
        <v>42.78</v>
      </c>
      <c r="AE81">
        <v>42.78</v>
      </c>
      <c r="AF81">
        <v>2.57</v>
      </c>
    </row>
    <row r="82" spans="1:32">
      <c r="A82" t="s">
        <v>124</v>
      </c>
      <c r="B82" s="75">
        <v>129.97</v>
      </c>
      <c r="C82" s="75">
        <v>86.65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57.67</v>
      </c>
      <c r="J82">
        <v>270.17</v>
      </c>
      <c r="K82">
        <v>100.62</v>
      </c>
      <c r="L82">
        <v>1.55</v>
      </c>
      <c r="M82">
        <v>7.25</v>
      </c>
      <c r="N82" s="135">
        <v>0</v>
      </c>
      <c r="O82" s="135">
        <v>0</v>
      </c>
      <c r="P82" s="135">
        <v>0</v>
      </c>
      <c r="Q82">
        <v>1.76</v>
      </c>
      <c r="R82">
        <v>0</v>
      </c>
      <c r="S82">
        <v>1.44</v>
      </c>
      <c r="T82">
        <v>59.34</v>
      </c>
      <c r="U82">
        <v>19.78</v>
      </c>
      <c r="V82">
        <v>19.77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14</v>
      </c>
      <c r="AD82">
        <v>47.84</v>
      </c>
      <c r="AE82">
        <v>47.84</v>
      </c>
      <c r="AF82">
        <v>2.57</v>
      </c>
    </row>
    <row r="83" spans="1:32">
      <c r="A83" t="s">
        <v>125</v>
      </c>
      <c r="B83" s="75">
        <v>129.97</v>
      </c>
      <c r="C83" s="75">
        <v>86.65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57.67</v>
      </c>
      <c r="J83">
        <v>270.17</v>
      </c>
      <c r="K83">
        <v>100.62</v>
      </c>
      <c r="L83">
        <v>1.55</v>
      </c>
      <c r="M83">
        <v>7.36</v>
      </c>
      <c r="N83" s="135">
        <v>0</v>
      </c>
      <c r="O83" s="135">
        <v>0</v>
      </c>
      <c r="P83" s="135">
        <v>0</v>
      </c>
      <c r="Q83">
        <v>1.68</v>
      </c>
      <c r="R83">
        <v>0</v>
      </c>
      <c r="S83">
        <v>1.44</v>
      </c>
      <c r="T83">
        <v>65.930000000000007</v>
      </c>
      <c r="U83">
        <v>21.98</v>
      </c>
      <c r="V83">
        <v>21.96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13.91</v>
      </c>
      <c r="AD83">
        <v>47.2</v>
      </c>
      <c r="AE83">
        <v>47.2</v>
      </c>
      <c r="AF83">
        <v>2.57</v>
      </c>
    </row>
    <row r="84" spans="1:32">
      <c r="A84" t="s">
        <v>126</v>
      </c>
      <c r="B84" s="75">
        <v>129.97</v>
      </c>
      <c r="C84" s="75">
        <v>86.65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57.67</v>
      </c>
      <c r="J84">
        <v>270.17</v>
      </c>
      <c r="K84">
        <v>100.62</v>
      </c>
      <c r="L84">
        <v>1.55</v>
      </c>
      <c r="M84">
        <v>7.35</v>
      </c>
      <c r="N84" s="135">
        <v>0</v>
      </c>
      <c r="O84" s="135">
        <v>0</v>
      </c>
      <c r="P84" s="135">
        <v>0</v>
      </c>
      <c r="Q84">
        <v>1.68</v>
      </c>
      <c r="R84">
        <v>0</v>
      </c>
      <c r="S84">
        <v>1.44</v>
      </c>
      <c r="T84">
        <v>64.87</v>
      </c>
      <c r="U84">
        <v>21.62</v>
      </c>
      <c r="V84">
        <v>21.62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13.75</v>
      </c>
      <c r="AD84">
        <v>46.24</v>
      </c>
      <c r="AE84">
        <v>46.24</v>
      </c>
      <c r="AF84">
        <v>2.57</v>
      </c>
    </row>
    <row r="85" spans="1:32">
      <c r="A85" t="s">
        <v>127</v>
      </c>
      <c r="B85" s="75">
        <v>129.97</v>
      </c>
      <c r="C85" s="75">
        <v>86.65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57.67</v>
      </c>
      <c r="J85">
        <v>270.17</v>
      </c>
      <c r="K85">
        <v>100.62</v>
      </c>
      <c r="L85">
        <v>1.47</v>
      </c>
      <c r="M85">
        <v>7.37</v>
      </c>
      <c r="N85" s="135">
        <v>0</v>
      </c>
      <c r="O85" s="135">
        <v>0</v>
      </c>
      <c r="P85" s="135">
        <v>0</v>
      </c>
      <c r="Q85">
        <v>1.68</v>
      </c>
      <c r="R85">
        <v>0</v>
      </c>
      <c r="S85">
        <v>1.44</v>
      </c>
      <c r="T85">
        <v>64.17</v>
      </c>
      <c r="U85">
        <v>21.39</v>
      </c>
      <c r="V85">
        <v>21.38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13.41</v>
      </c>
      <c r="AD85">
        <v>45.18</v>
      </c>
      <c r="AE85">
        <v>45.18</v>
      </c>
      <c r="AF85">
        <v>2.57</v>
      </c>
    </row>
    <row r="86" spans="1:32">
      <c r="A86" t="s">
        <v>128</v>
      </c>
      <c r="B86" s="75">
        <v>129.97</v>
      </c>
      <c r="C86" s="75">
        <v>86.65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57.67</v>
      </c>
      <c r="J86">
        <v>270.17</v>
      </c>
      <c r="K86">
        <v>100.62</v>
      </c>
      <c r="L86">
        <v>1.47</v>
      </c>
      <c r="M86">
        <v>7.33</v>
      </c>
      <c r="N86" s="135">
        <v>0</v>
      </c>
      <c r="O86" s="135">
        <v>0</v>
      </c>
      <c r="P86" s="135">
        <v>0</v>
      </c>
      <c r="Q86">
        <v>1.68</v>
      </c>
      <c r="R86">
        <v>0</v>
      </c>
      <c r="S86">
        <v>1.44</v>
      </c>
      <c r="T86">
        <v>76.13</v>
      </c>
      <c r="U86">
        <v>25.38</v>
      </c>
      <c r="V86">
        <v>25.37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13.25</v>
      </c>
      <c r="AD86">
        <v>55.45</v>
      </c>
      <c r="AE86">
        <v>55.45</v>
      </c>
      <c r="AF86">
        <v>2.57</v>
      </c>
    </row>
    <row r="87" spans="1:32">
      <c r="A87" t="s">
        <v>129</v>
      </c>
      <c r="B87" s="75">
        <v>129.97</v>
      </c>
      <c r="C87" s="75">
        <v>86.65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57.67</v>
      </c>
      <c r="J87">
        <v>270.17</v>
      </c>
      <c r="K87">
        <v>100.62</v>
      </c>
      <c r="L87">
        <v>1.47</v>
      </c>
      <c r="M87">
        <v>7.31</v>
      </c>
      <c r="N87" s="135">
        <v>0</v>
      </c>
      <c r="O87" s="135">
        <v>0</v>
      </c>
      <c r="P87" s="135">
        <v>0</v>
      </c>
      <c r="Q87">
        <v>1.68</v>
      </c>
      <c r="R87">
        <v>0</v>
      </c>
      <c r="S87">
        <v>1.44</v>
      </c>
      <c r="T87">
        <v>75.34</v>
      </c>
      <c r="U87">
        <v>25.11</v>
      </c>
      <c r="V87">
        <v>25.11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12.82</v>
      </c>
      <c r="AD87">
        <v>54.61</v>
      </c>
      <c r="AE87">
        <v>54.61</v>
      </c>
      <c r="AF87">
        <v>2.57</v>
      </c>
    </row>
    <row r="88" spans="1:32">
      <c r="A88" t="s">
        <v>130</v>
      </c>
      <c r="B88" s="75">
        <v>129.97</v>
      </c>
      <c r="C88" s="75">
        <v>86.65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57.67</v>
      </c>
      <c r="J88">
        <v>270.17</v>
      </c>
      <c r="K88">
        <v>100.62</v>
      </c>
      <c r="L88">
        <v>1.47</v>
      </c>
      <c r="M88">
        <v>6.95</v>
      </c>
      <c r="N88" s="135">
        <v>0</v>
      </c>
      <c r="O88" s="135">
        <v>0</v>
      </c>
      <c r="P88" s="135">
        <v>0</v>
      </c>
      <c r="Q88">
        <v>1.68</v>
      </c>
      <c r="R88">
        <v>0</v>
      </c>
      <c r="S88">
        <v>1.44</v>
      </c>
      <c r="T88">
        <v>74.569999999999993</v>
      </c>
      <c r="U88">
        <v>24.86</v>
      </c>
      <c r="V88">
        <v>24.84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12.45</v>
      </c>
      <c r="AD88">
        <v>53.51</v>
      </c>
      <c r="AE88">
        <v>53.51</v>
      </c>
      <c r="AF88">
        <v>2.57</v>
      </c>
    </row>
    <row r="89" spans="1:32">
      <c r="A89" t="s">
        <v>131</v>
      </c>
      <c r="B89" s="75">
        <v>129.97</v>
      </c>
      <c r="C89" s="75">
        <v>86.65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57.67</v>
      </c>
      <c r="J89">
        <v>270.17</v>
      </c>
      <c r="K89">
        <v>100.62</v>
      </c>
      <c r="L89">
        <v>1.47</v>
      </c>
      <c r="M89">
        <v>6.93</v>
      </c>
      <c r="N89" s="135">
        <v>0</v>
      </c>
      <c r="O89" s="135">
        <v>0</v>
      </c>
      <c r="P89" s="135">
        <v>0</v>
      </c>
      <c r="Q89">
        <v>1.68</v>
      </c>
      <c r="R89">
        <v>0</v>
      </c>
      <c r="S89">
        <v>1.44</v>
      </c>
      <c r="T89">
        <v>73.959999999999994</v>
      </c>
      <c r="U89">
        <v>24.65</v>
      </c>
      <c r="V89">
        <v>24.65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12.11</v>
      </c>
      <c r="AD89">
        <v>52.11</v>
      </c>
      <c r="AE89">
        <v>52.11</v>
      </c>
      <c r="AF89">
        <v>2.57</v>
      </c>
    </row>
    <row r="90" spans="1:32">
      <c r="A90" t="s">
        <v>132</v>
      </c>
      <c r="B90" s="75">
        <v>129.97</v>
      </c>
      <c r="C90" s="75">
        <v>86.65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57.67</v>
      </c>
      <c r="J90">
        <v>270.17</v>
      </c>
      <c r="K90">
        <v>100.62</v>
      </c>
      <c r="L90">
        <v>1.47</v>
      </c>
      <c r="M90">
        <v>6.91</v>
      </c>
      <c r="N90" s="135">
        <v>0</v>
      </c>
      <c r="O90" s="135">
        <v>0</v>
      </c>
      <c r="P90" s="135">
        <v>0</v>
      </c>
      <c r="Q90">
        <v>1.68</v>
      </c>
      <c r="R90">
        <v>0</v>
      </c>
      <c r="S90">
        <v>1.44</v>
      </c>
      <c r="T90">
        <v>73.430000000000007</v>
      </c>
      <c r="U90">
        <v>24.48</v>
      </c>
      <c r="V90">
        <v>24.47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12.2</v>
      </c>
      <c r="AD90">
        <v>51.09</v>
      </c>
      <c r="AE90">
        <v>51.09</v>
      </c>
      <c r="AF90">
        <v>2.57</v>
      </c>
    </row>
    <row r="91" spans="1:32">
      <c r="A91" t="s">
        <v>133</v>
      </c>
      <c r="B91" s="75">
        <v>129.97</v>
      </c>
      <c r="C91" s="75">
        <v>86.65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57.67</v>
      </c>
      <c r="J91">
        <v>270.17</v>
      </c>
      <c r="K91">
        <v>100.62</v>
      </c>
      <c r="L91">
        <v>1.55</v>
      </c>
      <c r="M91">
        <v>6.84</v>
      </c>
      <c r="N91" s="135">
        <v>0</v>
      </c>
      <c r="O91" s="135">
        <v>0</v>
      </c>
      <c r="P91" s="135">
        <v>0</v>
      </c>
      <c r="Q91">
        <v>1.6</v>
      </c>
      <c r="R91">
        <v>0</v>
      </c>
      <c r="S91">
        <v>1.39</v>
      </c>
      <c r="T91">
        <v>72.38</v>
      </c>
      <c r="U91">
        <v>24.13</v>
      </c>
      <c r="V91">
        <v>24.11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9.64</v>
      </c>
      <c r="AD91">
        <v>50.11</v>
      </c>
      <c r="AE91">
        <v>50.11</v>
      </c>
      <c r="AF91">
        <v>2.57</v>
      </c>
    </row>
    <row r="92" spans="1:32">
      <c r="A92" t="s">
        <v>134</v>
      </c>
      <c r="B92" s="75">
        <v>129.97</v>
      </c>
      <c r="C92" s="75">
        <v>86.65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57.67</v>
      </c>
      <c r="J92">
        <v>270.17</v>
      </c>
      <c r="K92">
        <v>100.62</v>
      </c>
      <c r="L92">
        <v>1.55</v>
      </c>
      <c r="M92">
        <v>6.94</v>
      </c>
      <c r="N92" s="135">
        <v>0</v>
      </c>
      <c r="O92" s="135">
        <v>0</v>
      </c>
      <c r="P92" s="135">
        <v>0</v>
      </c>
      <c r="Q92">
        <v>1.6</v>
      </c>
      <c r="R92">
        <v>0</v>
      </c>
      <c r="S92">
        <v>1.39</v>
      </c>
      <c r="T92">
        <v>71.150000000000006</v>
      </c>
      <c r="U92">
        <v>23.72</v>
      </c>
      <c r="V92">
        <v>23.71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9.8000000000000007</v>
      </c>
      <c r="AD92">
        <v>48.42</v>
      </c>
      <c r="AE92">
        <v>48.42</v>
      </c>
      <c r="AF92">
        <v>2.57</v>
      </c>
    </row>
    <row r="93" spans="1:32">
      <c r="A93" t="s">
        <v>135</v>
      </c>
      <c r="B93" s="75">
        <v>129.97</v>
      </c>
      <c r="C93" s="75">
        <v>86.65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57.67</v>
      </c>
      <c r="J93">
        <v>270.17</v>
      </c>
      <c r="K93">
        <v>100.62</v>
      </c>
      <c r="L93">
        <v>1.55</v>
      </c>
      <c r="M93">
        <v>6.8</v>
      </c>
      <c r="N93" s="135">
        <v>0</v>
      </c>
      <c r="O93" s="135">
        <v>0</v>
      </c>
      <c r="P93" s="135">
        <v>0</v>
      </c>
      <c r="Q93">
        <v>1.6</v>
      </c>
      <c r="R93">
        <v>0</v>
      </c>
      <c r="S93">
        <v>1.39</v>
      </c>
      <c r="T93">
        <v>62.97</v>
      </c>
      <c r="U93">
        <v>20.99</v>
      </c>
      <c r="V93">
        <v>20.98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9.9499999999999993</v>
      </c>
      <c r="AD93">
        <v>46.42</v>
      </c>
      <c r="AE93">
        <v>46.42</v>
      </c>
      <c r="AF93">
        <v>2.54</v>
      </c>
    </row>
    <row r="94" spans="1:32">
      <c r="A94" t="s">
        <v>136</v>
      </c>
      <c r="B94" s="75">
        <v>129.97</v>
      </c>
      <c r="C94" s="75">
        <v>86.65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57.67</v>
      </c>
      <c r="J94">
        <v>270.17</v>
      </c>
      <c r="K94">
        <v>100.62</v>
      </c>
      <c r="L94">
        <v>1.55</v>
      </c>
      <c r="M94">
        <v>6.94</v>
      </c>
      <c r="N94" s="135">
        <v>0</v>
      </c>
      <c r="O94" s="135">
        <v>0</v>
      </c>
      <c r="P94" s="135">
        <v>0</v>
      </c>
      <c r="Q94">
        <v>1.6</v>
      </c>
      <c r="R94">
        <v>0</v>
      </c>
      <c r="S94">
        <v>1.39</v>
      </c>
      <c r="T94">
        <v>62.18</v>
      </c>
      <c r="U94">
        <v>20.73</v>
      </c>
      <c r="V94">
        <v>20.71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10.11</v>
      </c>
      <c r="AD94">
        <v>38.31</v>
      </c>
      <c r="AE94">
        <v>38.31</v>
      </c>
      <c r="AF94">
        <v>2.54</v>
      </c>
    </row>
    <row r="95" spans="1:32">
      <c r="A95" t="s">
        <v>137</v>
      </c>
      <c r="B95" s="75">
        <v>129.97</v>
      </c>
      <c r="C95" s="75">
        <v>86.65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57.67</v>
      </c>
      <c r="J95">
        <v>270.17</v>
      </c>
      <c r="K95">
        <v>100.62</v>
      </c>
      <c r="L95">
        <v>1.55</v>
      </c>
      <c r="M95">
        <v>6.96</v>
      </c>
      <c r="N95" s="135">
        <v>0</v>
      </c>
      <c r="O95" s="135">
        <v>0</v>
      </c>
      <c r="P95" s="135">
        <v>0</v>
      </c>
      <c r="Q95">
        <v>1.6</v>
      </c>
      <c r="R95">
        <v>0</v>
      </c>
      <c r="S95">
        <v>1.34</v>
      </c>
      <c r="T95">
        <v>61.23</v>
      </c>
      <c r="U95">
        <v>20.41</v>
      </c>
      <c r="V95">
        <v>20.399999999999999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10.119999999999999</v>
      </c>
      <c r="AD95">
        <v>36.869999999999997</v>
      </c>
      <c r="AE95">
        <v>36.869999999999997</v>
      </c>
      <c r="AF95">
        <v>2.54</v>
      </c>
    </row>
    <row r="96" spans="1:32">
      <c r="A96" t="s">
        <v>138</v>
      </c>
      <c r="B96" s="75">
        <v>129.97</v>
      </c>
      <c r="C96" s="75">
        <v>86.65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35.049999999999997</v>
      </c>
      <c r="J96">
        <v>270.17</v>
      </c>
      <c r="K96">
        <v>100.62</v>
      </c>
      <c r="L96">
        <v>1.55</v>
      </c>
      <c r="M96">
        <v>7</v>
      </c>
      <c r="N96" s="135">
        <v>0</v>
      </c>
      <c r="O96" s="135">
        <v>0</v>
      </c>
      <c r="P96" s="135">
        <v>0</v>
      </c>
      <c r="Q96">
        <v>1.6</v>
      </c>
      <c r="R96">
        <v>0</v>
      </c>
      <c r="S96">
        <v>1.34</v>
      </c>
      <c r="T96">
        <v>60.5</v>
      </c>
      <c r="U96">
        <v>20.170000000000002</v>
      </c>
      <c r="V96">
        <v>20.16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7.75</v>
      </c>
      <c r="AD96">
        <v>35.21</v>
      </c>
      <c r="AE96">
        <v>35.21</v>
      </c>
      <c r="AF96">
        <v>2.54</v>
      </c>
    </row>
    <row r="97" spans="1:36">
      <c r="A97" t="s">
        <v>139</v>
      </c>
      <c r="B97" s="75">
        <v>129.97</v>
      </c>
      <c r="C97" s="75">
        <v>86.65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57.67</v>
      </c>
      <c r="J97">
        <v>270.17</v>
      </c>
      <c r="K97">
        <v>100.62</v>
      </c>
      <c r="L97">
        <v>1.55</v>
      </c>
      <c r="M97">
        <v>6.94</v>
      </c>
      <c r="N97" s="135">
        <v>0</v>
      </c>
      <c r="O97" s="135">
        <v>0</v>
      </c>
      <c r="P97" s="135">
        <v>0</v>
      </c>
      <c r="Q97">
        <v>1.6</v>
      </c>
      <c r="R97">
        <v>0</v>
      </c>
      <c r="S97">
        <v>1.34</v>
      </c>
      <c r="T97">
        <v>59.76</v>
      </c>
      <c r="U97">
        <v>19.920000000000002</v>
      </c>
      <c r="V97">
        <v>19.920000000000002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7.44</v>
      </c>
      <c r="AD97">
        <v>42.4</v>
      </c>
      <c r="AE97">
        <v>42.4</v>
      </c>
      <c r="AF97">
        <v>2.54</v>
      </c>
    </row>
    <row r="98" spans="1:36">
      <c r="A98" t="s">
        <v>140</v>
      </c>
      <c r="B98" s="75">
        <v>129.97</v>
      </c>
      <c r="C98" s="75">
        <v>86.65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57.67</v>
      </c>
      <c r="J98">
        <v>270.17</v>
      </c>
      <c r="K98">
        <v>100.62</v>
      </c>
      <c r="L98">
        <v>1.55</v>
      </c>
      <c r="M98">
        <v>6.84</v>
      </c>
      <c r="N98" s="135">
        <v>0</v>
      </c>
      <c r="O98" s="135">
        <v>0</v>
      </c>
      <c r="P98" s="135">
        <v>0</v>
      </c>
      <c r="Q98">
        <v>1.6</v>
      </c>
      <c r="R98">
        <v>0</v>
      </c>
      <c r="S98">
        <v>1.34</v>
      </c>
      <c r="T98">
        <v>59.81</v>
      </c>
      <c r="U98">
        <v>19.940000000000001</v>
      </c>
      <c r="V98">
        <v>19.93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7.11</v>
      </c>
      <c r="AD98">
        <v>42.38</v>
      </c>
      <c r="AE98">
        <v>42.38</v>
      </c>
      <c r="AF98">
        <v>2.54</v>
      </c>
    </row>
    <row r="99" spans="1:36">
      <c r="A99" t="s">
        <v>141</v>
      </c>
      <c r="B99" s="75">
        <f>SUM(B3:B98)/4000</f>
        <v>3.0349599999999959</v>
      </c>
      <c r="C99" s="75">
        <f t="shared" ref="C99:L99" si="2">SUM(C3:C98)/4000</f>
        <v>1.9456924999999976</v>
      </c>
      <c r="D99" s="135">
        <f t="shared" ref="D99" si="3">SUM(D3:D98)/4000</f>
        <v>1.0072300000000001</v>
      </c>
      <c r="E99" s="75"/>
      <c r="F99" s="78">
        <f t="shared" si="2"/>
        <v>0.12620499999999998</v>
      </c>
      <c r="G99" s="78">
        <f t="shared" si="2"/>
        <v>0.12620499999999998</v>
      </c>
      <c r="H99" s="78">
        <f t="shared" si="2"/>
        <v>0.12935749999999999</v>
      </c>
      <c r="I99">
        <f t="shared" si="2"/>
        <v>1.0071000000000008</v>
      </c>
      <c r="J99">
        <f t="shared" si="2"/>
        <v>6.4840799999999854</v>
      </c>
      <c r="K99">
        <f t="shared" si="2"/>
        <v>2.1702874999999993</v>
      </c>
      <c r="L99">
        <f t="shared" si="2"/>
        <v>3.6030000000000006E-2</v>
      </c>
      <c r="M99">
        <f t="shared" ref="M99:AB99" si="4">SUM(M3:M98)/4000</f>
        <v>0.20607250000000002</v>
      </c>
      <c r="N99" s="135">
        <f t="shared" si="4"/>
        <v>0.35689250000000006</v>
      </c>
      <c r="O99" s="135">
        <f t="shared" si="4"/>
        <v>0.32202250000000004</v>
      </c>
      <c r="P99" s="135">
        <f t="shared" si="4"/>
        <v>0.32831500000000013</v>
      </c>
      <c r="Q99">
        <f t="shared" si="4"/>
        <v>3.7970000000000038E-2</v>
      </c>
      <c r="R99">
        <f t="shared" si="4"/>
        <v>1.0918825000000001</v>
      </c>
      <c r="S99">
        <f t="shared" si="4"/>
        <v>3.5074999999999974E-2</v>
      </c>
      <c r="T99">
        <f t="shared" si="4"/>
        <v>0.96237250000000008</v>
      </c>
      <c r="U99">
        <f t="shared" si="4"/>
        <v>0.32080250000000016</v>
      </c>
      <c r="V99">
        <f t="shared" si="4"/>
        <v>0.32071000000000022</v>
      </c>
      <c r="W99">
        <f t="shared" si="4"/>
        <v>2.0732499999999994</v>
      </c>
      <c r="X99">
        <f t="shared" si="4"/>
        <v>0.41462750000000004</v>
      </c>
      <c r="Y99">
        <f t="shared" si="4"/>
        <v>0.71668499999999991</v>
      </c>
      <c r="Z99">
        <f t="shared" si="4"/>
        <v>0.43483499999999997</v>
      </c>
      <c r="AA99">
        <f t="shared" si="4"/>
        <v>0.81352500000000005</v>
      </c>
      <c r="AB99">
        <f t="shared" si="4"/>
        <v>0.40671749999999995</v>
      </c>
      <c r="AC99">
        <f t="shared" ref="AC99:AJ99" si="5">SUM(AC3:AC98)/4000</f>
        <v>0.16186500000000006</v>
      </c>
      <c r="AD99">
        <f t="shared" si="5"/>
        <v>0.59249499999999999</v>
      </c>
      <c r="AE99">
        <f t="shared" si="5"/>
        <v>0.59249499999999999</v>
      </c>
      <c r="AF99">
        <f t="shared" si="5"/>
        <v>6.1134999999999898E-2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45013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70</v>
      </c>
      <c r="C3" s="144">
        <f>'IDT-1 Calculation'!DG3</f>
        <v>-29.635000000000002</v>
      </c>
      <c r="D3" s="144">
        <f>'IDT-1 Calculation'!DH3</f>
        <v>0</v>
      </c>
      <c r="E3" s="144">
        <f>'IDT-1 Calculation'!DI3</f>
        <v>0</v>
      </c>
      <c r="F3" s="144">
        <f>'IDT-1 Calculation'!DJ3</f>
        <v>-40.365000000000002</v>
      </c>
      <c r="G3" s="145">
        <f>SUM(B3:F3)</f>
        <v>0</v>
      </c>
    </row>
    <row r="4" spans="1:7">
      <c r="A4" s="140" t="s">
        <v>46</v>
      </c>
      <c r="B4" s="136">
        <f>'IDT-1 Calculation'!DF4</f>
        <v>50</v>
      </c>
      <c r="C4" s="136">
        <f>'IDT-1 Calculation'!DG4</f>
        <v>-21.167999999999999</v>
      </c>
      <c r="D4" s="136">
        <f>'IDT-1 Calculation'!DH4</f>
        <v>0</v>
      </c>
      <c r="E4" s="136">
        <f>'IDT-1 Calculation'!DI4</f>
        <v>0</v>
      </c>
      <c r="F4" s="136">
        <f>'IDT-1 Calculation'!DJ4</f>
        <v>-28.832000000000001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34</v>
      </c>
      <c r="C5" s="136">
        <f>'IDT-1 Calculation'!DG5</f>
        <v>-14.394</v>
      </c>
      <c r="D5" s="136">
        <f>'IDT-1 Calculation'!DH5</f>
        <v>0</v>
      </c>
      <c r="E5" s="136">
        <f>'IDT-1 Calculation'!DI5</f>
        <v>0</v>
      </c>
      <c r="F5" s="136">
        <f>'IDT-1 Calculation'!DJ5</f>
        <v>-19.606000000000002</v>
      </c>
      <c r="G5" s="141">
        <f t="shared" si="0"/>
        <v>0</v>
      </c>
    </row>
    <row r="6" spans="1:7">
      <c r="A6" s="140" t="s">
        <v>48</v>
      </c>
      <c r="B6" s="136">
        <f>'IDT-1 Calculation'!DF6</f>
        <v>20</v>
      </c>
      <c r="C6" s="136">
        <f>'IDT-1 Calculation'!DG6</f>
        <v>-8.4670000000000005</v>
      </c>
      <c r="D6" s="136">
        <f>'IDT-1 Calculation'!DH6</f>
        <v>0</v>
      </c>
      <c r="E6" s="136">
        <f>'IDT-1 Calculation'!DI6</f>
        <v>0</v>
      </c>
      <c r="F6" s="136">
        <f>'IDT-1 Calculation'!DJ6</f>
        <v>-11.532999999999999</v>
      </c>
      <c r="G6" s="141">
        <f t="shared" si="0"/>
        <v>0</v>
      </c>
    </row>
    <row r="7" spans="1:7">
      <c r="A7" s="140" t="s">
        <v>49</v>
      </c>
      <c r="B7" s="136">
        <f>'IDT-1 Calculation'!DF7</f>
        <v>12</v>
      </c>
      <c r="C7" s="136">
        <f>'IDT-1 Calculation'!DG7</f>
        <v>-5.08</v>
      </c>
      <c r="D7" s="136">
        <f>'IDT-1 Calculation'!DH7</f>
        <v>0</v>
      </c>
      <c r="E7" s="136">
        <f>'IDT-1 Calculation'!DI7</f>
        <v>0</v>
      </c>
      <c r="F7" s="136">
        <f>'IDT-1 Calculation'!DJ7</f>
        <v>-6.92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23</v>
      </c>
      <c r="C26" s="136">
        <f>'IDT-1 Calculation'!DG26</f>
        <v>-9.7370000000000001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-13.263</v>
      </c>
      <c r="G26" s="141">
        <f t="shared" si="0"/>
        <v>0</v>
      </c>
    </row>
    <row r="27" spans="1:7">
      <c r="A27" s="140" t="s">
        <v>69</v>
      </c>
      <c r="B27" s="136">
        <f>'IDT-1 Calculation'!DF27</f>
        <v>45</v>
      </c>
      <c r="C27" s="136">
        <f>'IDT-1 Calculation'!DG27</f>
        <v>-19.050999999999998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-25.949000000000002</v>
      </c>
      <c r="G27" s="141">
        <f t="shared" si="0"/>
        <v>0</v>
      </c>
    </row>
    <row r="28" spans="1:7">
      <c r="A28" s="140" t="s">
        <v>70</v>
      </c>
      <c r="B28" s="136">
        <f>'IDT-1 Calculation'!DF28</f>
        <v>80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-80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100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-100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132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-132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141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-141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140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-140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132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-132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124.461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-124.461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7.1550000000000002</v>
      </c>
      <c r="C76" s="136">
        <f>'IDT-1 Calculation'!DG76</f>
        <v>4.4329999999999998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-11.588000000000001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2.1459999999999999</v>
      </c>
      <c r="C77" s="136">
        <f>'IDT-1 Calculation'!DG77</f>
        <v>1.329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-3.4749999999999996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1.379</v>
      </c>
      <c r="C79" s="136">
        <f>'IDT-1 Calculation'!DG79</f>
        <v>0.85499999999999998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-2.234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10.369</v>
      </c>
      <c r="C80" s="136">
        <f>'IDT-1 Calculation'!DG80</f>
        <v>6.4249999999999998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-16.794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3.125</v>
      </c>
      <c r="C81" s="136">
        <f>'IDT-1 Calculation'!DG81</f>
        <v>1.9359999999999999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-5.0609999999999999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4.2210000000000001</v>
      </c>
      <c r="C82" s="136">
        <f>'IDT-1 Calculation'!DG82</f>
        <v>2.6150000000000002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-6.8360000000000003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20.155000000000001</v>
      </c>
      <c r="C83" s="136">
        <f>'IDT-1 Calculation'!DG83</f>
        <v>10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-30.155000000000001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40.572000000000003</v>
      </c>
      <c r="C84" s="136">
        <f>'IDT-1 Calculation'!DG84</f>
        <v>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-45.572000000000003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72.974999999999994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-72.974999999999994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109.996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-109.996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118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-118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100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-100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77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-77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53</v>
      </c>
      <c r="C90" s="136">
        <f>'IDT-1 Calculation'!DG90</f>
        <v>-5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-48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162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-162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145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-145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120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-120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101</v>
      </c>
      <c r="C94" s="136">
        <f>'IDT-1 Calculation'!DG94</f>
        <v>-5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-96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27</v>
      </c>
      <c r="C95" s="136">
        <f>'IDT-1 Calculation'!DG95</f>
        <v>-10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-17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7</v>
      </c>
      <c r="C96" s="136">
        <f>'IDT-1 Calculation'!DG96</f>
        <v>-2.964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-4.0359999999999996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86</v>
      </c>
      <c r="C97" s="136">
        <f>'IDT-1 Calculation'!DG97</f>
        <v>-25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-61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71</v>
      </c>
      <c r="C98" s="149">
        <f>'IDT-1 Calculation'!DG98</f>
        <v>-30.059000000000001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-40.941000000000003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0.61063849999999986</v>
      </c>
      <c r="C99" s="152">
        <f>SUM(C3:C98)/4000</f>
        <v>-3.8240500000000004E-2</v>
      </c>
      <c r="D99" s="152">
        <f>SUM(D3:D98)/4000</f>
        <v>0</v>
      </c>
      <c r="E99" s="152">
        <f>SUM(E3:E98)/4000</f>
        <v>0</v>
      </c>
      <c r="F99" s="152">
        <f>SUM(F3:F98)/4000</f>
        <v>-0.57239800000000007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45013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512.4512578675774</v>
      </c>
      <c r="L3">
        <v>6.5644512335298524</v>
      </c>
      <c r="M3">
        <v>62.922983345565449</v>
      </c>
      <c r="N3">
        <v>51.357703616645914</v>
      </c>
      <c r="O3">
        <v>72.48553227094763</v>
      </c>
      <c r="P3">
        <v>13.242377753742812</v>
      </c>
      <c r="Q3">
        <v>0</v>
      </c>
      <c r="R3">
        <v>18.372884505788647</v>
      </c>
      <c r="S3">
        <v>11.469133302155285</v>
      </c>
      <c r="T3">
        <v>0</v>
      </c>
      <c r="U3">
        <v>51.888244125739824</v>
      </c>
      <c r="V3">
        <v>6.2715126700766985</v>
      </c>
      <c r="W3">
        <v>14.704485367696174</v>
      </c>
      <c r="X3">
        <v>44.35491364296977</v>
      </c>
      <c r="Y3">
        <v>0</v>
      </c>
      <c r="Z3">
        <v>2.8856384220413274</v>
      </c>
      <c r="AA3">
        <v>0</v>
      </c>
      <c r="AB3">
        <v>0</v>
      </c>
      <c r="AC3">
        <v>0</v>
      </c>
      <c r="AD3">
        <v>0</v>
      </c>
      <c r="AE3">
        <v>7.3174958384470887</v>
      </c>
      <c r="AF3">
        <v>5.6692203402212478</v>
      </c>
      <c r="AG3">
        <v>28.797035665518685</v>
      </c>
      <c r="AH3">
        <v>0</v>
      </c>
      <c r="AI3">
        <v>0</v>
      </c>
      <c r="AJ3">
        <v>0</v>
      </c>
      <c r="AK3">
        <v>11.253968799728655</v>
      </c>
      <c r="AL3">
        <v>9.5597843777830693</v>
      </c>
      <c r="AM3">
        <v>7.0328970899603416</v>
      </c>
      <c r="AN3">
        <v>0</v>
      </c>
      <c r="AO3">
        <v>0</v>
      </c>
      <c r="AP3">
        <v>0</v>
      </c>
      <c r="AQ3">
        <v>0</v>
      </c>
      <c r="AR3">
        <v>13.61055544395742</v>
      </c>
      <c r="AS3">
        <v>9.476666344395742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40.198589416623541</v>
      </c>
      <c r="BB3">
        <f>SUM(B3:AZ3)-BA3</f>
        <v>921.49015260786564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512.4512578675774</v>
      </c>
      <c r="L4">
        <v>6.3037791538085219</v>
      </c>
      <c r="M4">
        <v>62.922983345565449</v>
      </c>
      <c r="N4">
        <v>51.357703616645914</v>
      </c>
      <c r="O4">
        <v>72.48553227094763</v>
      </c>
      <c r="P4">
        <v>13.242377753742812</v>
      </c>
      <c r="Q4">
        <v>0</v>
      </c>
      <c r="R4">
        <v>18.372884505788647</v>
      </c>
      <c r="S4">
        <v>11.469133302155285</v>
      </c>
      <c r="T4">
        <v>0</v>
      </c>
      <c r="U4">
        <v>51.888244125739824</v>
      </c>
      <c r="V4">
        <v>6.2715126700766985</v>
      </c>
      <c r="W4">
        <v>14.704485367696174</v>
      </c>
      <c r="X4">
        <v>44.700497679135097</v>
      </c>
      <c r="Y4">
        <v>0</v>
      </c>
      <c r="Z4">
        <v>2.8856384220413274</v>
      </c>
      <c r="AA4">
        <v>0</v>
      </c>
      <c r="AB4">
        <v>0</v>
      </c>
      <c r="AC4">
        <v>0</v>
      </c>
      <c r="AD4">
        <v>0</v>
      </c>
      <c r="AE4">
        <v>7.3174958384470887</v>
      </c>
      <c r="AF4">
        <v>5.6692203402212478</v>
      </c>
      <c r="AG4">
        <v>28.797035665518685</v>
      </c>
      <c r="AH4">
        <v>0</v>
      </c>
      <c r="AI4">
        <v>0</v>
      </c>
      <c r="AJ4">
        <v>0</v>
      </c>
      <c r="AK4">
        <v>11.253968799728655</v>
      </c>
      <c r="AL4">
        <v>9.5597843777830693</v>
      </c>
      <c r="AM4">
        <v>7.0328970899603416</v>
      </c>
      <c r="AN4">
        <v>0</v>
      </c>
      <c r="AO4">
        <v>0</v>
      </c>
      <c r="AP4">
        <v>0</v>
      </c>
      <c r="AQ4">
        <v>0</v>
      </c>
      <c r="AR4">
        <v>13.61055544395742</v>
      </c>
      <c r="AS4">
        <v>9.476666344395742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40.202138736402908</v>
      </c>
      <c r="BB4">
        <f t="shared" ref="BB4:BB67" si="0">SUM(B4:AZ4)-BA4</f>
        <v>921.57151524453013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512.4512578675774</v>
      </c>
      <c r="L5">
        <v>6.3037791538085219</v>
      </c>
      <c r="M5">
        <v>62.922983345565449</v>
      </c>
      <c r="N5">
        <v>51.357703616645914</v>
      </c>
      <c r="O5">
        <v>72.48553227094763</v>
      </c>
      <c r="P5">
        <v>13.242377753742812</v>
      </c>
      <c r="Q5">
        <v>0</v>
      </c>
      <c r="R5">
        <v>18.372884505788647</v>
      </c>
      <c r="S5">
        <v>11.469133302155285</v>
      </c>
      <c r="T5">
        <v>0</v>
      </c>
      <c r="U5">
        <v>51.888244125739824</v>
      </c>
      <c r="V5">
        <v>6.2715126700766985</v>
      </c>
      <c r="W5">
        <v>14.704485367696174</v>
      </c>
      <c r="X5">
        <v>44.700497679135097</v>
      </c>
      <c r="Y5">
        <v>0</v>
      </c>
      <c r="Z5">
        <v>2.8856384220413274</v>
      </c>
      <c r="AA5">
        <v>0</v>
      </c>
      <c r="AB5">
        <v>0</v>
      </c>
      <c r="AC5">
        <v>0</v>
      </c>
      <c r="AD5">
        <v>0</v>
      </c>
      <c r="AE5">
        <v>7.3174958384470887</v>
      </c>
      <c r="AF5">
        <v>5.6692203402212478</v>
      </c>
      <c r="AG5">
        <v>28.797035665518685</v>
      </c>
      <c r="AH5">
        <v>0</v>
      </c>
      <c r="AI5">
        <v>0</v>
      </c>
      <c r="AJ5">
        <v>0</v>
      </c>
      <c r="AK5">
        <v>11.253968799728655</v>
      </c>
      <c r="AL5">
        <v>9.5597843777830693</v>
      </c>
      <c r="AM5">
        <v>7.0328970899603416</v>
      </c>
      <c r="AN5">
        <v>0</v>
      </c>
      <c r="AO5">
        <v>0</v>
      </c>
      <c r="AP5">
        <v>0</v>
      </c>
      <c r="AQ5">
        <v>0</v>
      </c>
      <c r="AR5">
        <v>13.61055544395742</v>
      </c>
      <c r="AS5">
        <v>9.476666344395742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40.202138736402908</v>
      </c>
      <c r="BB5">
        <f t="shared" si="0"/>
        <v>921.57151524453013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512.4512578675774</v>
      </c>
      <c r="L6">
        <v>6.3037791538085219</v>
      </c>
      <c r="M6">
        <v>62.922983345565449</v>
      </c>
      <c r="N6">
        <v>51.357703616645914</v>
      </c>
      <c r="O6">
        <v>72.48553227094763</v>
      </c>
      <c r="P6">
        <v>13.242377753742812</v>
      </c>
      <c r="Q6">
        <v>0</v>
      </c>
      <c r="R6">
        <v>18.372884505788647</v>
      </c>
      <c r="S6">
        <v>11.471032829140253</v>
      </c>
      <c r="T6">
        <v>0</v>
      </c>
      <c r="U6">
        <v>51.888244125739824</v>
      </c>
      <c r="V6">
        <v>6.2715126700766985</v>
      </c>
      <c r="W6">
        <v>14.704485367696174</v>
      </c>
      <c r="X6">
        <v>44.700497679135097</v>
      </c>
      <c r="Y6">
        <v>0</v>
      </c>
      <c r="Z6">
        <v>2.8856384220413274</v>
      </c>
      <c r="AA6">
        <v>0</v>
      </c>
      <c r="AB6">
        <v>0</v>
      </c>
      <c r="AC6">
        <v>0</v>
      </c>
      <c r="AD6">
        <v>0</v>
      </c>
      <c r="AE6">
        <v>7.3174958384470887</v>
      </c>
      <c r="AF6">
        <v>5.6692203402212478</v>
      </c>
      <c r="AG6">
        <v>28.797035665518685</v>
      </c>
      <c r="AH6">
        <v>0</v>
      </c>
      <c r="AI6">
        <v>0</v>
      </c>
      <c r="AJ6">
        <v>0</v>
      </c>
      <c r="AK6">
        <v>11.253968799728655</v>
      </c>
      <c r="AL6">
        <v>9.5597843777830693</v>
      </c>
      <c r="AM6">
        <v>7.0328970899603416</v>
      </c>
      <c r="AN6">
        <v>0</v>
      </c>
      <c r="AO6">
        <v>0</v>
      </c>
      <c r="AP6">
        <v>0</v>
      </c>
      <c r="AQ6">
        <v>0</v>
      </c>
      <c r="AR6">
        <v>13.61055544395742</v>
      </c>
      <c r="AS6">
        <v>9.476666344395742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40.202218136630883</v>
      </c>
      <c r="BB6">
        <f t="shared" si="0"/>
        <v>921.57333537128716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512.4512578675774</v>
      </c>
      <c r="L7">
        <v>6.3037791538085219</v>
      </c>
      <c r="M7">
        <v>62.922983345565449</v>
      </c>
      <c r="N7">
        <v>51.357703616645914</v>
      </c>
      <c r="O7">
        <v>72.48553227094763</v>
      </c>
      <c r="P7">
        <v>13.242377753742812</v>
      </c>
      <c r="Q7">
        <v>0</v>
      </c>
      <c r="R7">
        <v>18.372884505788647</v>
      </c>
      <c r="S7">
        <v>11.471032829140253</v>
      </c>
      <c r="T7">
        <v>0</v>
      </c>
      <c r="U7">
        <v>51.888244125739824</v>
      </c>
      <c r="V7">
        <v>6.2715126700766985</v>
      </c>
      <c r="W7">
        <v>14.704485367696174</v>
      </c>
      <c r="X7">
        <v>44.700497679135097</v>
      </c>
      <c r="Y7">
        <v>0</v>
      </c>
      <c r="Z7">
        <v>2.8856384220413274</v>
      </c>
      <c r="AA7">
        <v>0</v>
      </c>
      <c r="AB7">
        <v>0</v>
      </c>
      <c r="AC7">
        <v>0</v>
      </c>
      <c r="AD7">
        <v>0</v>
      </c>
      <c r="AE7">
        <v>7.3174958384470887</v>
      </c>
      <c r="AF7">
        <v>5.6692203402212478</v>
      </c>
      <c r="AG7">
        <v>28.797035665518685</v>
      </c>
      <c r="AH7">
        <v>0</v>
      </c>
      <c r="AI7">
        <v>0</v>
      </c>
      <c r="AJ7">
        <v>0</v>
      </c>
      <c r="AK7">
        <v>11.253968799728655</v>
      </c>
      <c r="AL7">
        <v>9.5597843777830693</v>
      </c>
      <c r="AM7">
        <v>7.0328970899603416</v>
      </c>
      <c r="AN7">
        <v>0</v>
      </c>
      <c r="AO7">
        <v>0</v>
      </c>
      <c r="AP7">
        <v>0.16920750657482783</v>
      </c>
      <c r="AQ7">
        <v>0</v>
      </c>
      <c r="AR7">
        <v>17.013194419536628</v>
      </c>
      <c r="AS7">
        <v>9.476666344395742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40.351521319584926</v>
      </c>
      <c r="BB7">
        <f t="shared" si="0"/>
        <v>924.99587867048717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512.4512578675774</v>
      </c>
      <c r="L8">
        <v>6.3037791538085219</v>
      </c>
      <c r="M8">
        <v>62.922983345565449</v>
      </c>
      <c r="N8">
        <v>51.357703616645914</v>
      </c>
      <c r="O8">
        <v>72.48553227094763</v>
      </c>
      <c r="P8">
        <v>13.242377753742812</v>
      </c>
      <c r="Q8">
        <v>0</v>
      </c>
      <c r="R8">
        <v>18.372884505788647</v>
      </c>
      <c r="S8">
        <v>11.471032829140253</v>
      </c>
      <c r="T8">
        <v>0</v>
      </c>
      <c r="U8">
        <v>51.888244125739824</v>
      </c>
      <c r="V8">
        <v>6.2715126700766985</v>
      </c>
      <c r="W8">
        <v>14.704485367696174</v>
      </c>
      <c r="X8">
        <v>44.700497679135097</v>
      </c>
      <c r="Y8">
        <v>0</v>
      </c>
      <c r="Z8">
        <v>2.8856384220413274</v>
      </c>
      <c r="AA8">
        <v>0</v>
      </c>
      <c r="AB8">
        <v>0</v>
      </c>
      <c r="AC8">
        <v>0</v>
      </c>
      <c r="AD8">
        <v>0</v>
      </c>
      <c r="AE8">
        <v>7.3174958384470887</v>
      </c>
      <c r="AF8">
        <v>5.6692203402212478</v>
      </c>
      <c r="AG8">
        <v>28.797035665518685</v>
      </c>
      <c r="AH8">
        <v>0</v>
      </c>
      <c r="AI8">
        <v>0</v>
      </c>
      <c r="AJ8">
        <v>0</v>
      </c>
      <c r="AK8">
        <v>11.253968799728655</v>
      </c>
      <c r="AL8">
        <v>9.5597843777830693</v>
      </c>
      <c r="AM8">
        <v>7.0328970899603416</v>
      </c>
      <c r="AN8">
        <v>0</v>
      </c>
      <c r="AO8">
        <v>0</v>
      </c>
      <c r="AP8">
        <v>0.16920750657482783</v>
      </c>
      <c r="AQ8">
        <v>0</v>
      </c>
      <c r="AR8">
        <v>17.013194419536628</v>
      </c>
      <c r="AS8">
        <v>9.476666344395742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40.351521319584926</v>
      </c>
      <c r="BB8">
        <f t="shared" si="0"/>
        <v>924.99587867048717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512.4512578675774</v>
      </c>
      <c r="L9">
        <v>6.3037791538085219</v>
      </c>
      <c r="M9">
        <v>62.922983345565449</v>
      </c>
      <c r="N9">
        <v>51.357703616645914</v>
      </c>
      <c r="O9">
        <v>72.48553227094763</v>
      </c>
      <c r="P9">
        <v>13.242377753742812</v>
      </c>
      <c r="Q9">
        <v>0</v>
      </c>
      <c r="R9">
        <v>18.372884505788647</v>
      </c>
      <c r="S9">
        <v>11.471032829140253</v>
      </c>
      <c r="T9">
        <v>0</v>
      </c>
      <c r="U9">
        <v>51.888244125739824</v>
      </c>
      <c r="V9">
        <v>6.2715126700766985</v>
      </c>
      <c r="W9">
        <v>14.704485367696174</v>
      </c>
      <c r="X9">
        <v>44.700497679135097</v>
      </c>
      <c r="Y9">
        <v>0</v>
      </c>
      <c r="Z9">
        <v>2.8856384220413274</v>
      </c>
      <c r="AA9">
        <v>0</v>
      </c>
      <c r="AB9">
        <v>0</v>
      </c>
      <c r="AC9">
        <v>0</v>
      </c>
      <c r="AD9">
        <v>0</v>
      </c>
      <c r="AE9">
        <v>7.3174958384470887</v>
      </c>
      <c r="AF9">
        <v>5.6692203402212478</v>
      </c>
      <c r="AG9">
        <v>28.797035665518685</v>
      </c>
      <c r="AH9">
        <v>0</v>
      </c>
      <c r="AI9">
        <v>0</v>
      </c>
      <c r="AJ9">
        <v>0</v>
      </c>
      <c r="AK9">
        <v>11.253968799728655</v>
      </c>
      <c r="AL9">
        <v>18.250497590056082</v>
      </c>
      <c r="AM9">
        <v>7.0328970899603416</v>
      </c>
      <c r="AN9">
        <v>0</v>
      </c>
      <c r="AO9">
        <v>0</v>
      </c>
      <c r="AP9">
        <v>0.16920750657482783</v>
      </c>
      <c r="AQ9">
        <v>0</v>
      </c>
      <c r="AR9">
        <v>23.089335283656855</v>
      </c>
      <c r="AS9">
        <v>9.476666344395742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40.968775819978163</v>
      </c>
      <c r="BB9">
        <f t="shared" si="0"/>
        <v>939.14547824648707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512.4512578675774</v>
      </c>
      <c r="L10">
        <v>6.3037791538085219</v>
      </c>
      <c r="M10">
        <v>62.922983345565449</v>
      </c>
      <c r="N10">
        <v>51.357703616645914</v>
      </c>
      <c r="O10">
        <v>72.48553227094763</v>
      </c>
      <c r="P10">
        <v>13.242377753742812</v>
      </c>
      <c r="Q10">
        <v>0</v>
      </c>
      <c r="R10">
        <v>18.372884505788647</v>
      </c>
      <c r="S10">
        <v>11.471032829140253</v>
      </c>
      <c r="T10">
        <v>0</v>
      </c>
      <c r="U10">
        <v>51.888244125739824</v>
      </c>
      <c r="V10">
        <v>6.2715126700766985</v>
      </c>
      <c r="W10">
        <v>14.704485367696174</v>
      </c>
      <c r="X10">
        <v>44.700497679135097</v>
      </c>
      <c r="Y10">
        <v>0</v>
      </c>
      <c r="Z10">
        <v>2.8856384220413274</v>
      </c>
      <c r="AA10">
        <v>0</v>
      </c>
      <c r="AB10">
        <v>0</v>
      </c>
      <c r="AC10">
        <v>0</v>
      </c>
      <c r="AD10">
        <v>0</v>
      </c>
      <c r="AE10">
        <v>7.3174958384470887</v>
      </c>
      <c r="AF10">
        <v>5.6692203402212478</v>
      </c>
      <c r="AG10">
        <v>28.797035665518685</v>
      </c>
      <c r="AH10">
        <v>0</v>
      </c>
      <c r="AI10">
        <v>0</v>
      </c>
      <c r="AJ10">
        <v>0</v>
      </c>
      <c r="AK10">
        <v>11.253968799728655</v>
      </c>
      <c r="AL10">
        <v>18.250497590056082</v>
      </c>
      <c r="AM10">
        <v>7.0328970899603416</v>
      </c>
      <c r="AN10">
        <v>0</v>
      </c>
      <c r="AO10">
        <v>0</v>
      </c>
      <c r="AP10">
        <v>0.16920750657482783</v>
      </c>
      <c r="AQ10">
        <v>0</v>
      </c>
      <c r="AR10">
        <v>23.089335283656855</v>
      </c>
      <c r="AS10">
        <v>9.476666344395742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40.968775819978163</v>
      </c>
      <c r="BB10">
        <f t="shared" si="0"/>
        <v>939.14547824648707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512.4515855039599</v>
      </c>
      <c r="L11">
        <v>6.3036742265183632</v>
      </c>
      <c r="M11">
        <v>62.922983345565449</v>
      </c>
      <c r="N11">
        <v>51.357703616645914</v>
      </c>
      <c r="O11">
        <v>72.48553227094763</v>
      </c>
      <c r="P11">
        <v>13.242377753742812</v>
      </c>
      <c r="Q11">
        <v>0</v>
      </c>
      <c r="R11">
        <v>18.372884505788647</v>
      </c>
      <c r="S11">
        <v>11.471032829140253</v>
      </c>
      <c r="T11">
        <v>0</v>
      </c>
      <c r="U11">
        <v>51.888244125739824</v>
      </c>
      <c r="V11">
        <v>6.2715126700766985</v>
      </c>
      <c r="W11">
        <v>14.704485367696174</v>
      </c>
      <c r="X11">
        <v>43.299481786765547</v>
      </c>
      <c r="Y11">
        <v>0</v>
      </c>
      <c r="Z11">
        <v>2.8856384220413274</v>
      </c>
      <c r="AA11">
        <v>0</v>
      </c>
      <c r="AB11">
        <v>0</v>
      </c>
      <c r="AC11">
        <v>0</v>
      </c>
      <c r="AD11">
        <v>0</v>
      </c>
      <c r="AE11">
        <v>7.3174958384470887</v>
      </c>
      <c r="AF11">
        <v>5.6692203402212478</v>
      </c>
      <c r="AG11">
        <v>28.797035665518685</v>
      </c>
      <c r="AH11">
        <v>0</v>
      </c>
      <c r="AI11">
        <v>0</v>
      </c>
      <c r="AJ11">
        <v>0</v>
      </c>
      <c r="AK11">
        <v>11.253968799728655</v>
      </c>
      <c r="AL11">
        <v>61.704063651421123</v>
      </c>
      <c r="AM11">
        <v>7.0328970899603416</v>
      </c>
      <c r="AN11">
        <v>0</v>
      </c>
      <c r="AO11">
        <v>0</v>
      </c>
      <c r="AP11">
        <v>0.22560955040701317</v>
      </c>
      <c r="AQ11">
        <v>0</v>
      </c>
      <c r="AR11">
        <v>23.089335283656855</v>
      </c>
      <c r="AS11">
        <v>9.476666344395742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42.728939331714457</v>
      </c>
      <c r="BB11">
        <f t="shared" si="0"/>
        <v>979.49448965667102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512.4515855039599</v>
      </c>
      <c r="L12">
        <v>6.3036742265183632</v>
      </c>
      <c r="M12">
        <v>62.922983345565449</v>
      </c>
      <c r="N12">
        <v>51.357703616645914</v>
      </c>
      <c r="O12">
        <v>72.48553227094763</v>
      </c>
      <c r="P12">
        <v>13.242377753742812</v>
      </c>
      <c r="Q12">
        <v>0</v>
      </c>
      <c r="R12">
        <v>18.372884505788647</v>
      </c>
      <c r="S12">
        <v>11.471032829140253</v>
      </c>
      <c r="T12">
        <v>0</v>
      </c>
      <c r="U12">
        <v>51.888244125739824</v>
      </c>
      <c r="V12">
        <v>6.2715126700766985</v>
      </c>
      <c r="W12">
        <v>14.704485367696174</v>
      </c>
      <c r="X12">
        <v>43.299481786765547</v>
      </c>
      <c r="Y12">
        <v>0</v>
      </c>
      <c r="Z12">
        <v>2.8856384220413274</v>
      </c>
      <c r="AA12">
        <v>0</v>
      </c>
      <c r="AB12">
        <v>0</v>
      </c>
      <c r="AC12">
        <v>0</v>
      </c>
      <c r="AD12">
        <v>0</v>
      </c>
      <c r="AE12">
        <v>7.3174958384470887</v>
      </c>
      <c r="AF12">
        <v>5.6692203402212478</v>
      </c>
      <c r="AG12">
        <v>28.797035665518685</v>
      </c>
      <c r="AH12">
        <v>0</v>
      </c>
      <c r="AI12">
        <v>0</v>
      </c>
      <c r="AJ12">
        <v>0</v>
      </c>
      <c r="AK12">
        <v>11.253968799728655</v>
      </c>
      <c r="AL12">
        <v>61.704063651421123</v>
      </c>
      <c r="AM12">
        <v>7.0328970899603416</v>
      </c>
      <c r="AN12">
        <v>0</v>
      </c>
      <c r="AO12">
        <v>0</v>
      </c>
      <c r="AP12">
        <v>0.22560955040701317</v>
      </c>
      <c r="AQ12">
        <v>0</v>
      </c>
      <c r="AR12">
        <v>14.582738073888541</v>
      </c>
      <c r="AS12">
        <v>9.476666344395742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42.373363568346136</v>
      </c>
      <c r="BB12">
        <f t="shared" si="0"/>
        <v>971.34346821027111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512.4515855039599</v>
      </c>
      <c r="L13">
        <v>6.3036742265183632</v>
      </c>
      <c r="M13">
        <v>62.922983345565449</v>
      </c>
      <c r="N13">
        <v>51.357703616645914</v>
      </c>
      <c r="O13">
        <v>72.48553227094763</v>
      </c>
      <c r="P13">
        <v>13.242377753742812</v>
      </c>
      <c r="Q13">
        <v>0</v>
      </c>
      <c r="R13">
        <v>18.372884505788647</v>
      </c>
      <c r="S13">
        <v>11.471032829140253</v>
      </c>
      <c r="T13">
        <v>0</v>
      </c>
      <c r="U13">
        <v>51.18919669642758</v>
      </c>
      <c r="V13">
        <v>6.2715126700766985</v>
      </c>
      <c r="W13">
        <v>16.22541637627991</v>
      </c>
      <c r="X13">
        <v>43.299481786765547</v>
      </c>
      <c r="Y13">
        <v>0</v>
      </c>
      <c r="Z13">
        <v>2.8856384220413274</v>
      </c>
      <c r="AA13">
        <v>0</v>
      </c>
      <c r="AB13">
        <v>0</v>
      </c>
      <c r="AC13">
        <v>0</v>
      </c>
      <c r="AD13">
        <v>0</v>
      </c>
      <c r="AE13">
        <v>7.3174958384470887</v>
      </c>
      <c r="AF13">
        <v>5.6692203402212478</v>
      </c>
      <c r="AG13">
        <v>28.797035665518685</v>
      </c>
      <c r="AH13">
        <v>0</v>
      </c>
      <c r="AI13">
        <v>0</v>
      </c>
      <c r="AJ13">
        <v>0</v>
      </c>
      <c r="AK13">
        <v>11.253968799728655</v>
      </c>
      <c r="AL13">
        <v>61.704063651421123</v>
      </c>
      <c r="AM13">
        <v>7.0328970899603416</v>
      </c>
      <c r="AN13">
        <v>0</v>
      </c>
      <c r="AO13">
        <v>0</v>
      </c>
      <c r="AP13">
        <v>0.22560955040701317</v>
      </c>
      <c r="AQ13">
        <v>0</v>
      </c>
      <c r="AR13">
        <v>14.582738073888541</v>
      </c>
      <c r="AS13">
        <v>10.661249522855355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42.457233878819295</v>
      </c>
      <c r="BB13">
        <f t="shared" si="0"/>
        <v>973.26606465752889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512.4515855039599</v>
      </c>
      <c r="L14">
        <v>6.3036742265183632</v>
      </c>
      <c r="M14">
        <v>62.922983345565449</v>
      </c>
      <c r="N14">
        <v>51.357703616645914</v>
      </c>
      <c r="O14">
        <v>72.48553227094763</v>
      </c>
      <c r="P14">
        <v>13.242377753742812</v>
      </c>
      <c r="Q14">
        <v>0</v>
      </c>
      <c r="R14">
        <v>18.372884505788647</v>
      </c>
      <c r="S14">
        <v>11.471032829140253</v>
      </c>
      <c r="T14">
        <v>0</v>
      </c>
      <c r="U14">
        <v>51.18919669642758</v>
      </c>
      <c r="V14">
        <v>6.2715126700766985</v>
      </c>
      <c r="W14">
        <v>16.22541637627991</v>
      </c>
      <c r="X14">
        <v>43.299481786765547</v>
      </c>
      <c r="Y14">
        <v>0</v>
      </c>
      <c r="Z14">
        <v>2.8856384220413274</v>
      </c>
      <c r="AA14">
        <v>0</v>
      </c>
      <c r="AB14">
        <v>0</v>
      </c>
      <c r="AC14">
        <v>0</v>
      </c>
      <c r="AD14">
        <v>0</v>
      </c>
      <c r="AE14">
        <v>7.3174958384470887</v>
      </c>
      <c r="AF14">
        <v>5.6692203402212478</v>
      </c>
      <c r="AG14">
        <v>28.797035665518685</v>
      </c>
      <c r="AH14">
        <v>0</v>
      </c>
      <c r="AI14">
        <v>0</v>
      </c>
      <c r="AJ14">
        <v>0</v>
      </c>
      <c r="AK14">
        <v>11.253968799728655</v>
      </c>
      <c r="AL14">
        <v>61.704063651421123</v>
      </c>
      <c r="AM14">
        <v>7.0328970899603416</v>
      </c>
      <c r="AN14">
        <v>0</v>
      </c>
      <c r="AO14">
        <v>0</v>
      </c>
      <c r="AP14">
        <v>0.22560955040701317</v>
      </c>
      <c r="AQ14">
        <v>0</v>
      </c>
      <c r="AR14">
        <v>14.582738073888541</v>
      </c>
      <c r="AS14">
        <v>10.661249522855355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42.457233878819295</v>
      </c>
      <c r="BB14">
        <f t="shared" si="0"/>
        <v>973.26606465752889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451.13214593654493</v>
      </c>
      <c r="L15">
        <v>0</v>
      </c>
      <c r="M15">
        <v>62.922983345565449</v>
      </c>
      <c r="N15">
        <v>51.357703616645914</v>
      </c>
      <c r="O15">
        <v>72.48553227094763</v>
      </c>
      <c r="P15">
        <v>13.242377753742812</v>
      </c>
      <c r="Q15">
        <v>0</v>
      </c>
      <c r="R15">
        <v>18.372884505788647</v>
      </c>
      <c r="S15">
        <v>11.470043049703866</v>
      </c>
      <c r="T15">
        <v>0</v>
      </c>
      <c r="U15">
        <v>51.18919669642758</v>
      </c>
      <c r="V15">
        <v>6.2715126700766985</v>
      </c>
      <c r="W15">
        <v>14.704485367696174</v>
      </c>
      <c r="X15">
        <v>43.299481786765547</v>
      </c>
      <c r="Y15">
        <v>0</v>
      </c>
      <c r="Z15">
        <v>2.8856384220413274</v>
      </c>
      <c r="AA15">
        <v>0</v>
      </c>
      <c r="AB15">
        <v>0</v>
      </c>
      <c r="AC15">
        <v>0</v>
      </c>
      <c r="AD15">
        <v>0</v>
      </c>
      <c r="AE15">
        <v>7.3174958384470887</v>
      </c>
      <c r="AF15">
        <v>5.6692203402212478</v>
      </c>
      <c r="AG15">
        <v>28.797035665518685</v>
      </c>
      <c r="AH15">
        <v>0</v>
      </c>
      <c r="AI15">
        <v>0</v>
      </c>
      <c r="AJ15">
        <v>0</v>
      </c>
      <c r="AK15">
        <v>11.253968799728655</v>
      </c>
      <c r="AL15">
        <v>18.250497590056082</v>
      </c>
      <c r="AM15">
        <v>7.0328970899603416</v>
      </c>
      <c r="AN15">
        <v>0</v>
      </c>
      <c r="AO15">
        <v>0</v>
      </c>
      <c r="AP15">
        <v>0</v>
      </c>
      <c r="AQ15">
        <v>0</v>
      </c>
      <c r="AR15">
        <v>14.582738073888541</v>
      </c>
      <c r="AS15">
        <v>10.661249522855355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37.741181892721599</v>
      </c>
      <c r="BB15">
        <f t="shared" si="0"/>
        <v>865.15790644990113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451.13214593654493</v>
      </c>
      <c r="L16">
        <v>0</v>
      </c>
      <c r="M16">
        <v>62.922983345565449</v>
      </c>
      <c r="N16">
        <v>51.357703616645914</v>
      </c>
      <c r="O16">
        <v>72.48553227094763</v>
      </c>
      <c r="P16">
        <v>13.242377753742812</v>
      </c>
      <c r="Q16">
        <v>0</v>
      </c>
      <c r="R16">
        <v>18.372884505788647</v>
      </c>
      <c r="S16">
        <v>11.470043049703866</v>
      </c>
      <c r="T16">
        <v>0</v>
      </c>
      <c r="U16">
        <v>51.18919669642758</v>
      </c>
      <c r="V16">
        <v>6.2715126700766985</v>
      </c>
      <c r="W16">
        <v>14.704485367696174</v>
      </c>
      <c r="X16">
        <v>43.299481786765547</v>
      </c>
      <c r="Y16">
        <v>0</v>
      </c>
      <c r="Z16">
        <v>2.8856384220413274</v>
      </c>
      <c r="AA16">
        <v>0</v>
      </c>
      <c r="AB16">
        <v>0</v>
      </c>
      <c r="AC16">
        <v>0</v>
      </c>
      <c r="AD16">
        <v>0</v>
      </c>
      <c r="AE16">
        <v>7.3174958384470887</v>
      </c>
      <c r="AF16">
        <v>5.6692203402212478</v>
      </c>
      <c r="AG16">
        <v>28.797035665518685</v>
      </c>
      <c r="AH16">
        <v>0</v>
      </c>
      <c r="AI16">
        <v>0</v>
      </c>
      <c r="AJ16">
        <v>0</v>
      </c>
      <c r="AK16">
        <v>11.253968799728655</v>
      </c>
      <c r="AL16">
        <v>18.250497590056082</v>
      </c>
      <c r="AM16">
        <v>7.0328970899603416</v>
      </c>
      <c r="AN16">
        <v>0</v>
      </c>
      <c r="AO16">
        <v>0</v>
      </c>
      <c r="AP16">
        <v>0</v>
      </c>
      <c r="AQ16">
        <v>0</v>
      </c>
      <c r="AR16">
        <v>14.582738073888541</v>
      </c>
      <c r="AS16">
        <v>11.845832701314967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37.790697469581211</v>
      </c>
      <c r="BB16">
        <f t="shared" si="0"/>
        <v>866.29297405150112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476.19402991991694</v>
      </c>
      <c r="L17">
        <v>0</v>
      </c>
      <c r="M17">
        <v>62.922983345565449</v>
      </c>
      <c r="N17">
        <v>51.357703616645914</v>
      </c>
      <c r="O17">
        <v>72.48553227094763</v>
      </c>
      <c r="P17">
        <v>13.242377753742812</v>
      </c>
      <c r="Q17">
        <v>0</v>
      </c>
      <c r="R17">
        <v>18.372884505788647</v>
      </c>
      <c r="S17">
        <v>11.470043049703866</v>
      </c>
      <c r="T17">
        <v>0</v>
      </c>
      <c r="U17">
        <v>51.18919669642758</v>
      </c>
      <c r="V17">
        <v>6.2715126700766985</v>
      </c>
      <c r="W17">
        <v>14.900824048937912</v>
      </c>
      <c r="X17">
        <v>43.299481786765547</v>
      </c>
      <c r="Y17">
        <v>0</v>
      </c>
      <c r="Z17">
        <v>2.8856384220413274</v>
      </c>
      <c r="AA17">
        <v>0</v>
      </c>
      <c r="AB17">
        <v>0</v>
      </c>
      <c r="AC17">
        <v>0</v>
      </c>
      <c r="AD17">
        <v>0</v>
      </c>
      <c r="AE17">
        <v>7.3174958384470887</v>
      </c>
      <c r="AF17">
        <v>5.6692203402212478</v>
      </c>
      <c r="AG17">
        <v>28.797035665518685</v>
      </c>
      <c r="AH17">
        <v>0</v>
      </c>
      <c r="AI17">
        <v>0</v>
      </c>
      <c r="AJ17">
        <v>0</v>
      </c>
      <c r="AK17">
        <v>11.253968799728655</v>
      </c>
      <c r="AL17">
        <v>18.250497590056082</v>
      </c>
      <c r="AM17">
        <v>7.0328970899603416</v>
      </c>
      <c r="AN17">
        <v>0</v>
      </c>
      <c r="AO17">
        <v>0</v>
      </c>
      <c r="AP17">
        <v>0</v>
      </c>
      <c r="AQ17">
        <v>0</v>
      </c>
      <c r="AR17">
        <v>14.582738073888541</v>
      </c>
      <c r="AS17">
        <v>14.39268713087038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38.952949692117457</v>
      </c>
      <c r="BB17">
        <f t="shared" si="0"/>
        <v>892.93579892313403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484.2148855067976</v>
      </c>
      <c r="L18">
        <v>0</v>
      </c>
      <c r="M18">
        <v>62.922983345565449</v>
      </c>
      <c r="N18">
        <v>51.357703616645914</v>
      </c>
      <c r="O18">
        <v>72.48553227094763</v>
      </c>
      <c r="P18">
        <v>13.242377753742812</v>
      </c>
      <c r="Q18">
        <v>0</v>
      </c>
      <c r="R18">
        <v>18.372884505788647</v>
      </c>
      <c r="S18">
        <v>11.470043049703866</v>
      </c>
      <c r="T18">
        <v>0</v>
      </c>
      <c r="U18">
        <v>51.18919669642758</v>
      </c>
      <c r="V18">
        <v>6.2715126700766985</v>
      </c>
      <c r="W18">
        <v>14.900824048937912</v>
      </c>
      <c r="X18">
        <v>43.299481786765547</v>
      </c>
      <c r="Y18">
        <v>0</v>
      </c>
      <c r="Z18">
        <v>2.8856384220413274</v>
      </c>
      <c r="AA18">
        <v>0</v>
      </c>
      <c r="AB18">
        <v>0</v>
      </c>
      <c r="AC18">
        <v>0</v>
      </c>
      <c r="AD18">
        <v>0</v>
      </c>
      <c r="AE18">
        <v>7.3174958384470887</v>
      </c>
      <c r="AF18">
        <v>5.6692203402212478</v>
      </c>
      <c r="AG18">
        <v>28.797035665518685</v>
      </c>
      <c r="AH18">
        <v>0</v>
      </c>
      <c r="AI18">
        <v>0</v>
      </c>
      <c r="AJ18">
        <v>0</v>
      </c>
      <c r="AK18">
        <v>11.253968799728655</v>
      </c>
      <c r="AL18">
        <v>18.250497590056082</v>
      </c>
      <c r="AM18">
        <v>7.0328970899603416</v>
      </c>
      <c r="AN18">
        <v>0</v>
      </c>
      <c r="AO18">
        <v>0</v>
      </c>
      <c r="AP18">
        <v>0</v>
      </c>
      <c r="AQ18">
        <v>0</v>
      </c>
      <c r="AR18">
        <v>14.582738073888541</v>
      </c>
      <c r="AS18">
        <v>14.39268713087038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39.288221455649094</v>
      </c>
      <c r="BB18">
        <f t="shared" si="0"/>
        <v>900.62138274648305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491.23179476167439</v>
      </c>
      <c r="L19">
        <v>0</v>
      </c>
      <c r="M19">
        <v>62.922983345565449</v>
      </c>
      <c r="N19">
        <v>51.357703616645914</v>
      </c>
      <c r="O19">
        <v>72.48553227094763</v>
      </c>
      <c r="P19">
        <v>13.242377753742812</v>
      </c>
      <c r="Q19">
        <v>0</v>
      </c>
      <c r="R19">
        <v>18.372884505788647</v>
      </c>
      <c r="S19">
        <v>11.470043049703866</v>
      </c>
      <c r="T19">
        <v>0</v>
      </c>
      <c r="U19">
        <v>51.49519041918434</v>
      </c>
      <c r="V19">
        <v>6.2715126700766985</v>
      </c>
      <c r="W19">
        <v>14.900824048937912</v>
      </c>
      <c r="X19">
        <v>43.299481786765547</v>
      </c>
      <c r="Y19">
        <v>0</v>
      </c>
      <c r="Z19">
        <v>2.8856384220413274</v>
      </c>
      <c r="AA19">
        <v>0</v>
      </c>
      <c r="AB19">
        <v>0</v>
      </c>
      <c r="AC19">
        <v>0</v>
      </c>
      <c r="AD19">
        <v>0</v>
      </c>
      <c r="AE19">
        <v>7.3174958384470887</v>
      </c>
      <c r="AF19">
        <v>5.6692203402212478</v>
      </c>
      <c r="AG19">
        <v>28.797035665518685</v>
      </c>
      <c r="AH19">
        <v>0</v>
      </c>
      <c r="AI19">
        <v>0</v>
      </c>
      <c r="AJ19">
        <v>0</v>
      </c>
      <c r="AK19">
        <v>11.253968799728655</v>
      </c>
      <c r="AL19">
        <v>18.250497590056082</v>
      </c>
      <c r="AM19">
        <v>7.0328970899603416</v>
      </c>
      <c r="AN19">
        <v>0</v>
      </c>
      <c r="AO19">
        <v>0</v>
      </c>
      <c r="AP19">
        <v>0</v>
      </c>
      <c r="AQ19">
        <v>0</v>
      </c>
      <c r="AR19">
        <v>23.089335283656855</v>
      </c>
      <c r="AS19">
        <v>14.39268713087038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39.949894563482466</v>
      </c>
      <c r="BB19">
        <f t="shared" si="0"/>
        <v>915.78920982605177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501.25746023199622</v>
      </c>
      <c r="L20">
        <v>0</v>
      </c>
      <c r="M20">
        <v>62.922983345565449</v>
      </c>
      <c r="N20">
        <v>51.357703616645914</v>
      </c>
      <c r="O20">
        <v>72.48553227094763</v>
      </c>
      <c r="P20">
        <v>13.242377753742812</v>
      </c>
      <c r="Q20">
        <v>0</v>
      </c>
      <c r="R20">
        <v>18.372884505788647</v>
      </c>
      <c r="S20">
        <v>11.470043049703866</v>
      </c>
      <c r="T20">
        <v>0</v>
      </c>
      <c r="U20">
        <v>51.523365181955903</v>
      </c>
      <c r="V20">
        <v>6.2715126700766985</v>
      </c>
      <c r="W20">
        <v>14.900824048937912</v>
      </c>
      <c r="X20">
        <v>43.299481786765547</v>
      </c>
      <c r="Y20">
        <v>0</v>
      </c>
      <c r="Z20">
        <v>2.8856384220413274</v>
      </c>
      <c r="AA20">
        <v>0</v>
      </c>
      <c r="AB20">
        <v>0</v>
      </c>
      <c r="AC20">
        <v>0</v>
      </c>
      <c r="AD20">
        <v>0</v>
      </c>
      <c r="AE20">
        <v>7.3174958384470887</v>
      </c>
      <c r="AF20">
        <v>5.6692203402212478</v>
      </c>
      <c r="AG20">
        <v>28.797035665518685</v>
      </c>
      <c r="AH20">
        <v>0</v>
      </c>
      <c r="AI20">
        <v>0</v>
      </c>
      <c r="AJ20">
        <v>0</v>
      </c>
      <c r="AK20">
        <v>11.253968799728655</v>
      </c>
      <c r="AL20">
        <v>18.250497590056082</v>
      </c>
      <c r="AM20">
        <v>7.0328970899603416</v>
      </c>
      <c r="AN20">
        <v>0</v>
      </c>
      <c r="AO20">
        <v>0</v>
      </c>
      <c r="AP20">
        <v>0</v>
      </c>
      <c r="AQ20">
        <v>0</v>
      </c>
      <c r="AR20">
        <v>23.089335283656855</v>
      </c>
      <c r="AS20">
        <v>14.39268713087038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40.370145085225793</v>
      </c>
      <c r="BB20">
        <f t="shared" si="0"/>
        <v>925.42279953740172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511.28164644835886</v>
      </c>
      <c r="L21">
        <v>0</v>
      </c>
      <c r="M21">
        <v>62.922983345565449</v>
      </c>
      <c r="N21">
        <v>51.357703616645914</v>
      </c>
      <c r="O21">
        <v>72.48553227094763</v>
      </c>
      <c r="P21">
        <v>13.089810600691489</v>
      </c>
      <c r="Q21">
        <v>0</v>
      </c>
      <c r="R21">
        <v>18.372884505788647</v>
      </c>
      <c r="S21">
        <v>11.470043049703866</v>
      </c>
      <c r="T21">
        <v>0</v>
      </c>
      <c r="U21">
        <v>51.523365181955903</v>
      </c>
      <c r="V21">
        <v>6.2715126700766985</v>
      </c>
      <c r="W21">
        <v>14.900824048937912</v>
      </c>
      <c r="X21">
        <v>43.299481786765547</v>
      </c>
      <c r="Y21">
        <v>0</v>
      </c>
      <c r="Z21">
        <v>2.8856384220413274</v>
      </c>
      <c r="AA21">
        <v>0</v>
      </c>
      <c r="AB21">
        <v>0</v>
      </c>
      <c r="AC21">
        <v>0</v>
      </c>
      <c r="AD21">
        <v>0</v>
      </c>
      <c r="AE21">
        <v>7.3174958384470887</v>
      </c>
      <c r="AF21">
        <v>5.6692203402212478</v>
      </c>
      <c r="AG21">
        <v>28.797035665518685</v>
      </c>
      <c r="AH21">
        <v>0</v>
      </c>
      <c r="AI21">
        <v>0</v>
      </c>
      <c r="AJ21">
        <v>0</v>
      </c>
      <c r="AK21">
        <v>11.253968799728655</v>
      </c>
      <c r="AL21">
        <v>18.250497590056082</v>
      </c>
      <c r="AM21">
        <v>7.0328970899603416</v>
      </c>
      <c r="AN21">
        <v>0</v>
      </c>
      <c r="AO21">
        <v>0</v>
      </c>
      <c r="AP21">
        <v>0</v>
      </c>
      <c r="AQ21">
        <v>0</v>
      </c>
      <c r="AR21">
        <v>23.089335283656855</v>
      </c>
      <c r="AS21">
        <v>14.39268713087038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40.782778762072162</v>
      </c>
      <c r="BB21">
        <f t="shared" si="0"/>
        <v>934.88178492386658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512.4515855039599</v>
      </c>
      <c r="L22">
        <v>6.3036742265183632</v>
      </c>
      <c r="M22">
        <v>62.922983345565449</v>
      </c>
      <c r="N22">
        <v>51.357703616645914</v>
      </c>
      <c r="O22">
        <v>72.48553227094763</v>
      </c>
      <c r="P22">
        <v>13.089810600691489</v>
      </c>
      <c r="Q22">
        <v>0</v>
      </c>
      <c r="R22">
        <v>18.372884505788647</v>
      </c>
      <c r="S22">
        <v>11.470043049703866</v>
      </c>
      <c r="T22">
        <v>0</v>
      </c>
      <c r="U22">
        <v>51.523365181955903</v>
      </c>
      <c r="V22">
        <v>6.2715126700766985</v>
      </c>
      <c r="W22">
        <v>14.900824048937912</v>
      </c>
      <c r="X22">
        <v>43.299481786765547</v>
      </c>
      <c r="Y22">
        <v>0</v>
      </c>
      <c r="Z22">
        <v>2.8856384220413274</v>
      </c>
      <c r="AA22">
        <v>0</v>
      </c>
      <c r="AB22">
        <v>0</v>
      </c>
      <c r="AC22">
        <v>0</v>
      </c>
      <c r="AD22">
        <v>0</v>
      </c>
      <c r="AE22">
        <v>7.3174958384470887</v>
      </c>
      <c r="AF22">
        <v>5.6692203402212478</v>
      </c>
      <c r="AG22">
        <v>28.797035665518685</v>
      </c>
      <c r="AH22">
        <v>0</v>
      </c>
      <c r="AI22">
        <v>0</v>
      </c>
      <c r="AJ22">
        <v>0</v>
      </c>
      <c r="AK22">
        <v>11.253968799728655</v>
      </c>
      <c r="AL22">
        <v>18.250497590056082</v>
      </c>
      <c r="AM22">
        <v>7.0328970899603416</v>
      </c>
      <c r="AN22">
        <v>0</v>
      </c>
      <c r="AO22">
        <v>0</v>
      </c>
      <c r="AP22">
        <v>0</v>
      </c>
      <c r="AQ22">
        <v>0</v>
      </c>
      <c r="AR22">
        <v>14.582738073888541</v>
      </c>
      <c r="AS22">
        <v>14.39268713087038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40.739600033896465</v>
      </c>
      <c r="BB22">
        <f t="shared" si="0"/>
        <v>933.89197972439342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512.44391273965061</v>
      </c>
      <c r="L23">
        <v>6.1051550194520399</v>
      </c>
      <c r="M23">
        <v>62.922983345565449</v>
      </c>
      <c r="N23">
        <v>51.357703616645914</v>
      </c>
      <c r="O23">
        <v>72.48553227094763</v>
      </c>
      <c r="P23">
        <v>13.089810600691489</v>
      </c>
      <c r="Q23">
        <v>0</v>
      </c>
      <c r="R23">
        <v>18.372884505788647</v>
      </c>
      <c r="S23">
        <v>11.463215907318306</v>
      </c>
      <c r="T23">
        <v>0</v>
      </c>
      <c r="U23">
        <v>51.523365181955903</v>
      </c>
      <c r="V23">
        <v>6.2715126700766985</v>
      </c>
      <c r="W23">
        <v>14.900824048937912</v>
      </c>
      <c r="X23">
        <v>43.299481786765547</v>
      </c>
      <c r="Y23">
        <v>0</v>
      </c>
      <c r="Z23">
        <v>2.8856384220413274</v>
      </c>
      <c r="AA23">
        <v>6.1859339887288671</v>
      </c>
      <c r="AB23">
        <v>0</v>
      </c>
      <c r="AC23">
        <v>4.3123654362346056</v>
      </c>
      <c r="AD23">
        <v>0</v>
      </c>
      <c r="AE23">
        <v>7.3174958384470887</v>
      </c>
      <c r="AF23">
        <v>5.6692203402212478</v>
      </c>
      <c r="AG23">
        <v>28.797035665518685</v>
      </c>
      <c r="AH23">
        <v>0</v>
      </c>
      <c r="AI23">
        <v>0</v>
      </c>
      <c r="AJ23">
        <v>0</v>
      </c>
      <c r="AK23">
        <v>11.253968799728655</v>
      </c>
      <c r="AL23">
        <v>18.250497590056082</v>
      </c>
      <c r="AM23">
        <v>7.0328970899603416</v>
      </c>
      <c r="AN23">
        <v>0</v>
      </c>
      <c r="AO23">
        <v>0</v>
      </c>
      <c r="AP23">
        <v>0</v>
      </c>
      <c r="AQ23">
        <v>0</v>
      </c>
      <c r="AR23">
        <v>16.527103333750784</v>
      </c>
      <c r="AS23">
        <v>9.476666344395742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41.045309549892274</v>
      </c>
      <c r="BB23">
        <f t="shared" si="0"/>
        <v>940.89989499298736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512.4508883004803</v>
      </c>
      <c r="L24">
        <v>6.2931232435757325</v>
      </c>
      <c r="M24">
        <v>62.922983345565449</v>
      </c>
      <c r="N24">
        <v>51.357703616645914</v>
      </c>
      <c r="O24">
        <v>72.48553227094763</v>
      </c>
      <c r="P24">
        <v>13.089810600691489</v>
      </c>
      <c r="Q24">
        <v>0</v>
      </c>
      <c r="R24">
        <v>18.372884505788647</v>
      </c>
      <c r="S24">
        <v>11.463215907318306</v>
      </c>
      <c r="T24">
        <v>0</v>
      </c>
      <c r="U24">
        <v>51.523365181955903</v>
      </c>
      <c r="V24">
        <v>6.2715126700766985</v>
      </c>
      <c r="W24">
        <v>19.932978745422069</v>
      </c>
      <c r="X24">
        <v>57.409122513617078</v>
      </c>
      <c r="Y24">
        <v>0</v>
      </c>
      <c r="Z24">
        <v>2.8856384220413274</v>
      </c>
      <c r="AA24">
        <v>6.1859339887288671</v>
      </c>
      <c r="AB24">
        <v>1.4861928345856814</v>
      </c>
      <c r="AC24">
        <v>4.3123654362346056</v>
      </c>
      <c r="AD24">
        <v>0</v>
      </c>
      <c r="AE24">
        <v>7.3174958384470887</v>
      </c>
      <c r="AF24">
        <v>5.6692203402212478</v>
      </c>
      <c r="AG24">
        <v>28.797035665518685</v>
      </c>
      <c r="AH24">
        <v>5.3090292571488202</v>
      </c>
      <c r="AI24">
        <v>0</v>
      </c>
      <c r="AJ24">
        <v>0</v>
      </c>
      <c r="AK24">
        <v>11.253968799728655</v>
      </c>
      <c r="AL24">
        <v>18.250497590056082</v>
      </c>
      <c r="AM24">
        <v>7.0328970899603416</v>
      </c>
      <c r="AN24">
        <v>0</v>
      </c>
      <c r="AO24">
        <v>0</v>
      </c>
      <c r="AP24">
        <v>0</v>
      </c>
      <c r="AQ24">
        <v>8.5359306228344831</v>
      </c>
      <c r="AR24">
        <v>16.527103333750784</v>
      </c>
      <c r="AS24">
        <v>9.476666344395742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42.494427432267777</v>
      </c>
      <c r="BB24">
        <f t="shared" si="0"/>
        <v>974.11866903346981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512.44726538069813</v>
      </c>
      <c r="L25">
        <v>6.3036081551710472</v>
      </c>
      <c r="M25">
        <v>62.922983345565449</v>
      </c>
      <c r="N25">
        <v>51.357703616645914</v>
      </c>
      <c r="O25">
        <v>72.48553227094763</v>
      </c>
      <c r="P25">
        <v>13.089810600691489</v>
      </c>
      <c r="Q25">
        <v>0</v>
      </c>
      <c r="R25">
        <v>18.372884505788647</v>
      </c>
      <c r="S25">
        <v>11.469133302155285</v>
      </c>
      <c r="T25">
        <v>0</v>
      </c>
      <c r="U25">
        <v>51.523365181955903</v>
      </c>
      <c r="V25">
        <v>6.2715126700766985</v>
      </c>
      <c r="W25">
        <v>14.704485367696174</v>
      </c>
      <c r="X25">
        <v>43.299481786765547</v>
      </c>
      <c r="Y25">
        <v>0</v>
      </c>
      <c r="Z25">
        <v>2.8856384220413274</v>
      </c>
      <c r="AA25">
        <v>6.1859339887288671</v>
      </c>
      <c r="AB25">
        <v>5.8258747342934658</v>
      </c>
      <c r="AC25">
        <v>4.3123654362346056</v>
      </c>
      <c r="AD25">
        <v>0</v>
      </c>
      <c r="AE25">
        <v>7.3174958384470887</v>
      </c>
      <c r="AF25">
        <v>5.6692203402212478</v>
      </c>
      <c r="AG25">
        <v>28.797035665518685</v>
      </c>
      <c r="AH25">
        <v>9.2697336164683772</v>
      </c>
      <c r="AI25">
        <v>0</v>
      </c>
      <c r="AJ25">
        <v>0</v>
      </c>
      <c r="AK25">
        <v>11.253968799728655</v>
      </c>
      <c r="AL25">
        <v>18.250497590056082</v>
      </c>
      <c r="AM25">
        <v>7.0328970899603416</v>
      </c>
      <c r="AN25">
        <v>0</v>
      </c>
      <c r="AO25">
        <v>0</v>
      </c>
      <c r="AP25">
        <v>0</v>
      </c>
      <c r="AQ25">
        <v>17.071860544562721</v>
      </c>
      <c r="AR25">
        <v>16.527103333750784</v>
      </c>
      <c r="AS25">
        <v>10.661249522855355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42.439901198273624</v>
      </c>
      <c r="BB25">
        <f t="shared" si="0"/>
        <v>972.86873990875188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512.44726538069813</v>
      </c>
      <c r="L26">
        <v>6.3036081551710472</v>
      </c>
      <c r="M26">
        <v>62.922983345565449</v>
      </c>
      <c r="N26">
        <v>51.357703616645914</v>
      </c>
      <c r="O26">
        <v>72.48553227094763</v>
      </c>
      <c r="P26">
        <v>13.089810600691489</v>
      </c>
      <c r="Q26">
        <v>0</v>
      </c>
      <c r="R26">
        <v>18.372884505788647</v>
      </c>
      <c r="S26">
        <v>11.469133302155285</v>
      </c>
      <c r="T26">
        <v>0</v>
      </c>
      <c r="U26">
        <v>51.523365181955903</v>
      </c>
      <c r="V26">
        <v>6.2715126700766985</v>
      </c>
      <c r="W26">
        <v>14.704485367696174</v>
      </c>
      <c r="X26">
        <v>43.299481786765547</v>
      </c>
      <c r="Y26">
        <v>0</v>
      </c>
      <c r="Z26">
        <v>2.8856384220413274</v>
      </c>
      <c r="AA26">
        <v>12.371867977457734</v>
      </c>
      <c r="AB26">
        <v>5.8258747342934658</v>
      </c>
      <c r="AC26">
        <v>4.3123654362346056</v>
      </c>
      <c r="AD26">
        <v>0</v>
      </c>
      <c r="AE26">
        <v>7.3174958384470887</v>
      </c>
      <c r="AF26">
        <v>5.6692203402212478</v>
      </c>
      <c r="AG26">
        <v>28.797035665518685</v>
      </c>
      <c r="AH26">
        <v>19.002953173137133</v>
      </c>
      <c r="AI26">
        <v>0</v>
      </c>
      <c r="AJ26">
        <v>0</v>
      </c>
      <c r="AK26">
        <v>11.253968799728655</v>
      </c>
      <c r="AL26">
        <v>18.250497590056082</v>
      </c>
      <c r="AM26">
        <v>7.0328970899603416</v>
      </c>
      <c r="AN26">
        <v>0</v>
      </c>
      <c r="AO26">
        <v>0</v>
      </c>
      <c r="AP26">
        <v>0</v>
      </c>
      <c r="AQ26">
        <v>25.607791167397199</v>
      </c>
      <c r="AR26">
        <v>16.527103333750784</v>
      </c>
      <c r="AS26">
        <v>10.661249522855355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43.462123716505715</v>
      </c>
      <c r="BB26">
        <f t="shared" si="0"/>
        <v>996.30160155875194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512.44726538069813</v>
      </c>
      <c r="L27">
        <v>6.3036081551710472</v>
      </c>
      <c r="M27">
        <v>62.922983345565449</v>
      </c>
      <c r="N27">
        <v>51.357703616645914</v>
      </c>
      <c r="O27">
        <v>72.48553227094763</v>
      </c>
      <c r="P27">
        <v>13.170275108432113</v>
      </c>
      <c r="Q27">
        <v>0</v>
      </c>
      <c r="R27">
        <v>18.372884505788647</v>
      </c>
      <c r="S27">
        <v>11.469133302155285</v>
      </c>
      <c r="T27">
        <v>0</v>
      </c>
      <c r="U27">
        <v>51.523365181955903</v>
      </c>
      <c r="V27">
        <v>6.2715126700766985</v>
      </c>
      <c r="W27">
        <v>14.704485367696174</v>
      </c>
      <c r="X27">
        <v>43.299481786765547</v>
      </c>
      <c r="Y27">
        <v>0</v>
      </c>
      <c r="Z27">
        <v>2.8856384220413274</v>
      </c>
      <c r="AA27">
        <v>12.371867977457734</v>
      </c>
      <c r="AB27">
        <v>11.711197770611561</v>
      </c>
      <c r="AC27">
        <v>4.3123654362346056</v>
      </c>
      <c r="AD27">
        <v>0</v>
      </c>
      <c r="AE27">
        <v>7.3174958384470887</v>
      </c>
      <c r="AF27">
        <v>5.6692203402212478</v>
      </c>
      <c r="AG27">
        <v>28.797035665518685</v>
      </c>
      <c r="AH27">
        <v>29.494606186182427</v>
      </c>
      <c r="AI27">
        <v>1.701733485597996</v>
      </c>
      <c r="AJ27">
        <v>0</v>
      </c>
      <c r="AK27">
        <v>11.253968799728655</v>
      </c>
      <c r="AL27">
        <v>18.250497590056082</v>
      </c>
      <c r="AM27">
        <v>7.0328970899603416</v>
      </c>
      <c r="AN27">
        <v>0</v>
      </c>
      <c r="AO27">
        <v>0</v>
      </c>
      <c r="AP27">
        <v>0</v>
      </c>
      <c r="AQ27">
        <v>25.607791167397199</v>
      </c>
      <c r="AR27">
        <v>17.499285505322479</v>
      </c>
      <c r="AS27">
        <v>10.661249522855355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44.261814406262381</v>
      </c>
      <c r="BB27">
        <f t="shared" si="0"/>
        <v>1014.6332670832689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512.44726538069813</v>
      </c>
      <c r="L28">
        <v>6.3036081551710472</v>
      </c>
      <c r="M28">
        <v>62.922983345565449</v>
      </c>
      <c r="N28">
        <v>51.357703616645914</v>
      </c>
      <c r="O28">
        <v>72.48553227094763</v>
      </c>
      <c r="P28">
        <v>13.170316172890766</v>
      </c>
      <c r="Q28">
        <v>0</v>
      </c>
      <c r="R28">
        <v>18.372884505788647</v>
      </c>
      <c r="S28">
        <v>11.469133302155285</v>
      </c>
      <c r="T28">
        <v>0</v>
      </c>
      <c r="U28">
        <v>51.523365181955903</v>
      </c>
      <c r="V28">
        <v>6.2715126700766985</v>
      </c>
      <c r="W28">
        <v>14.704485367696174</v>
      </c>
      <c r="X28">
        <v>43.299481786765547</v>
      </c>
      <c r="Y28">
        <v>0</v>
      </c>
      <c r="Z28">
        <v>5.7712773024420789</v>
      </c>
      <c r="AA28">
        <v>12.371867977457734</v>
      </c>
      <c r="AB28">
        <v>11.711197770611561</v>
      </c>
      <c r="AC28">
        <v>8.6247299768315582</v>
      </c>
      <c r="AD28">
        <v>4.0602416290962218</v>
      </c>
      <c r="AE28">
        <v>7.3174958384470887</v>
      </c>
      <c r="AF28">
        <v>5.6692203402212478</v>
      </c>
      <c r="AG28">
        <v>28.797035665518685</v>
      </c>
      <c r="AH28">
        <v>41.629529817783343</v>
      </c>
      <c r="AI28">
        <v>7.3741775419536619</v>
      </c>
      <c r="AJ28">
        <v>0</v>
      </c>
      <c r="AK28">
        <v>11.253968799728655</v>
      </c>
      <c r="AL28">
        <v>18.250497590056082</v>
      </c>
      <c r="AM28">
        <v>7.0328970899603416</v>
      </c>
      <c r="AN28">
        <v>0</v>
      </c>
      <c r="AO28">
        <v>0</v>
      </c>
      <c r="AP28">
        <v>0</v>
      </c>
      <c r="AQ28">
        <v>25.607791167397199</v>
      </c>
      <c r="AR28">
        <v>17.499285505322479</v>
      </c>
      <c r="AS28">
        <v>10.661249522855355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45.476758735207248</v>
      </c>
      <c r="BB28">
        <f t="shared" si="0"/>
        <v>1042.4839765568333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512.44726538069813</v>
      </c>
      <c r="L29">
        <v>6.3036081551710472</v>
      </c>
      <c r="M29">
        <v>62.922983345565449</v>
      </c>
      <c r="N29">
        <v>51.357703616645914</v>
      </c>
      <c r="O29">
        <v>72.48553227094763</v>
      </c>
      <c r="P29">
        <v>13.170316172890766</v>
      </c>
      <c r="Q29">
        <v>0</v>
      </c>
      <c r="R29">
        <v>18.372884505788647</v>
      </c>
      <c r="S29">
        <v>11.469133302155285</v>
      </c>
      <c r="T29">
        <v>0</v>
      </c>
      <c r="U29">
        <v>51.523365181955903</v>
      </c>
      <c r="V29">
        <v>6.2715126700766985</v>
      </c>
      <c r="W29">
        <v>14.704485367696174</v>
      </c>
      <c r="X29">
        <v>43.299481786765547</v>
      </c>
      <c r="Y29">
        <v>0</v>
      </c>
      <c r="Z29">
        <v>8.6569157244834063</v>
      </c>
      <c r="AA29">
        <v>12.371867977457734</v>
      </c>
      <c r="AB29">
        <v>17.620299235858898</v>
      </c>
      <c r="AC29">
        <v>12.950146197140471</v>
      </c>
      <c r="AD29">
        <v>8.1204832581924435</v>
      </c>
      <c r="AE29">
        <v>14.685299274055524</v>
      </c>
      <c r="AF29">
        <v>11.753261525464415</v>
      </c>
      <c r="AG29">
        <v>28.797035665518685</v>
      </c>
      <c r="AH29">
        <v>52.036912047797955</v>
      </c>
      <c r="AI29">
        <v>7.3741775419536619</v>
      </c>
      <c r="AJ29">
        <v>0</v>
      </c>
      <c r="AK29">
        <v>11.253968799728655</v>
      </c>
      <c r="AL29">
        <v>18.250497590056082</v>
      </c>
      <c r="AM29">
        <v>7.0328970899603416</v>
      </c>
      <c r="AN29">
        <v>0</v>
      </c>
      <c r="AO29">
        <v>0</v>
      </c>
      <c r="AP29">
        <v>0</v>
      </c>
      <c r="AQ29">
        <v>25.607791167397199</v>
      </c>
      <c r="AR29">
        <v>23.089335283656855</v>
      </c>
      <c r="AS29">
        <v>10.661249522855355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47.425879123701627</v>
      </c>
      <c r="BB29">
        <f t="shared" si="0"/>
        <v>1087.1645305342333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512.44726538069813</v>
      </c>
      <c r="L30">
        <v>6.3036081551710472</v>
      </c>
      <c r="M30">
        <v>62.922983345565449</v>
      </c>
      <c r="N30">
        <v>51.357703616645914</v>
      </c>
      <c r="O30">
        <v>72.48553227094763</v>
      </c>
      <c r="P30">
        <v>13.170316172890766</v>
      </c>
      <c r="Q30">
        <v>0</v>
      </c>
      <c r="R30">
        <v>18.372884505788647</v>
      </c>
      <c r="S30">
        <v>11.469133302155285</v>
      </c>
      <c r="T30">
        <v>0</v>
      </c>
      <c r="U30">
        <v>51.523365181955903</v>
      </c>
      <c r="V30">
        <v>6.2715126700766985</v>
      </c>
      <c r="W30">
        <v>14.704485367696174</v>
      </c>
      <c r="X30">
        <v>43.299481786765547</v>
      </c>
      <c r="Y30">
        <v>0</v>
      </c>
      <c r="Z30">
        <v>8.6569157244834063</v>
      </c>
      <c r="AA30">
        <v>12.371867977457734</v>
      </c>
      <c r="AB30">
        <v>17.620299235858898</v>
      </c>
      <c r="AC30">
        <v>12.950146197140471</v>
      </c>
      <c r="AD30">
        <v>12.180724887288667</v>
      </c>
      <c r="AE30">
        <v>14.685299274055524</v>
      </c>
      <c r="AF30">
        <v>11.753261525464415</v>
      </c>
      <c r="AG30">
        <v>28.797035665518685</v>
      </c>
      <c r="AH30">
        <v>52.036912047797955</v>
      </c>
      <c r="AI30">
        <v>7.3741775419536619</v>
      </c>
      <c r="AJ30">
        <v>0</v>
      </c>
      <c r="AK30">
        <v>11.253968799728655</v>
      </c>
      <c r="AL30">
        <v>18.250497590056082</v>
      </c>
      <c r="AM30">
        <v>7.0328970899603416</v>
      </c>
      <c r="AN30">
        <v>0</v>
      </c>
      <c r="AO30">
        <v>0</v>
      </c>
      <c r="AP30">
        <v>0</v>
      </c>
      <c r="AQ30">
        <v>25.607791167397199</v>
      </c>
      <c r="AR30">
        <v>23.089335283656855</v>
      </c>
      <c r="AS30">
        <v>10.661249522855355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47.595597223797846</v>
      </c>
      <c r="BB30">
        <f t="shared" si="0"/>
        <v>1091.0550540632335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512.45118645093464</v>
      </c>
      <c r="L31">
        <v>6.3036081551710472</v>
      </c>
      <c r="M31">
        <v>62.922983345565449</v>
      </c>
      <c r="N31">
        <v>51.357703616645914</v>
      </c>
      <c r="O31">
        <v>72.48553227094763</v>
      </c>
      <c r="P31">
        <v>13.170316172890766</v>
      </c>
      <c r="Q31">
        <v>0</v>
      </c>
      <c r="R31">
        <v>18.372884505788647</v>
      </c>
      <c r="S31">
        <v>11.469133302155285</v>
      </c>
      <c r="T31">
        <v>0</v>
      </c>
      <c r="U31">
        <v>51.523365181955903</v>
      </c>
      <c r="V31">
        <v>6.2715126700766985</v>
      </c>
      <c r="W31">
        <v>14.431729792463761</v>
      </c>
      <c r="X31">
        <v>43.299481786765547</v>
      </c>
      <c r="Y31">
        <v>0</v>
      </c>
      <c r="Z31">
        <v>8.6569157244834063</v>
      </c>
      <c r="AA31">
        <v>12.371867977457734</v>
      </c>
      <c r="AB31">
        <v>17.620299235858898</v>
      </c>
      <c r="AC31">
        <v>12.950146197140471</v>
      </c>
      <c r="AD31">
        <v>12.180724887288667</v>
      </c>
      <c r="AE31">
        <v>14.685299274055524</v>
      </c>
      <c r="AF31">
        <v>11.753261525464415</v>
      </c>
      <c r="AG31">
        <v>28.797035665518685</v>
      </c>
      <c r="AH31">
        <v>52.036912047797955</v>
      </c>
      <c r="AI31">
        <v>7.3741775419536619</v>
      </c>
      <c r="AJ31">
        <v>0</v>
      </c>
      <c r="AK31">
        <v>11.253968799728655</v>
      </c>
      <c r="AL31">
        <v>18.250497590056082</v>
      </c>
      <c r="AM31">
        <v>7.0328970899603416</v>
      </c>
      <c r="AN31">
        <v>0</v>
      </c>
      <c r="AO31">
        <v>0</v>
      </c>
      <c r="AP31">
        <v>0</v>
      </c>
      <c r="AQ31">
        <v>25.607791167397199</v>
      </c>
      <c r="AR31">
        <v>23.089335283656855</v>
      </c>
      <c r="AS31">
        <v>14.39268713087038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47.740334033504077</v>
      </c>
      <c r="BB31">
        <f t="shared" si="0"/>
        <v>1094.3729203565465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512.45118645093464</v>
      </c>
      <c r="L32">
        <v>6.3036081551710472</v>
      </c>
      <c r="M32">
        <v>62.922983345565449</v>
      </c>
      <c r="N32">
        <v>51.357703616645914</v>
      </c>
      <c r="O32">
        <v>72.48553227094763</v>
      </c>
      <c r="P32">
        <v>13.170316172890766</v>
      </c>
      <c r="Q32">
        <v>0</v>
      </c>
      <c r="R32">
        <v>18.372884505788647</v>
      </c>
      <c r="S32">
        <v>11.469133302155285</v>
      </c>
      <c r="T32">
        <v>0</v>
      </c>
      <c r="U32">
        <v>51.523365181955903</v>
      </c>
      <c r="V32">
        <v>6.2715126700766985</v>
      </c>
      <c r="W32">
        <v>14.431729792463761</v>
      </c>
      <c r="X32">
        <v>43.299481786765547</v>
      </c>
      <c r="Y32">
        <v>0</v>
      </c>
      <c r="Z32">
        <v>8.6569157244834063</v>
      </c>
      <c r="AA32">
        <v>12.371867977457734</v>
      </c>
      <c r="AB32">
        <v>17.620299235858898</v>
      </c>
      <c r="AC32">
        <v>12.950146197140471</v>
      </c>
      <c r="AD32">
        <v>12.180724887288667</v>
      </c>
      <c r="AE32">
        <v>14.685299274055524</v>
      </c>
      <c r="AF32">
        <v>11.753261525464415</v>
      </c>
      <c r="AG32">
        <v>28.797035665518685</v>
      </c>
      <c r="AH32">
        <v>52.036912047797955</v>
      </c>
      <c r="AI32">
        <v>7.3741775419536619</v>
      </c>
      <c r="AJ32">
        <v>0</v>
      </c>
      <c r="AK32">
        <v>11.253968799728655</v>
      </c>
      <c r="AL32">
        <v>18.250497590056082</v>
      </c>
      <c r="AM32">
        <v>7.0328970899603416</v>
      </c>
      <c r="AN32">
        <v>0</v>
      </c>
      <c r="AO32">
        <v>0</v>
      </c>
      <c r="AP32">
        <v>0</v>
      </c>
      <c r="AQ32">
        <v>25.607791167397199</v>
      </c>
      <c r="AR32">
        <v>14.582738073888541</v>
      </c>
      <c r="AS32">
        <v>14.39268713087038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47.384758270135762</v>
      </c>
      <c r="BB32">
        <f t="shared" si="0"/>
        <v>1086.2218989101464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512.45118645093464</v>
      </c>
      <c r="L33">
        <v>6.3036081551710472</v>
      </c>
      <c r="M33">
        <v>62.922983345565449</v>
      </c>
      <c r="N33">
        <v>51.357703616645914</v>
      </c>
      <c r="O33">
        <v>72.48553227094763</v>
      </c>
      <c r="P33">
        <v>13.170316172890766</v>
      </c>
      <c r="Q33">
        <v>0</v>
      </c>
      <c r="R33">
        <v>18.372884505788647</v>
      </c>
      <c r="S33">
        <v>11.469133302155285</v>
      </c>
      <c r="T33">
        <v>0</v>
      </c>
      <c r="U33">
        <v>51.523365181955903</v>
      </c>
      <c r="V33">
        <v>6.2715126700766985</v>
      </c>
      <c r="W33">
        <v>14.431729792463761</v>
      </c>
      <c r="X33">
        <v>43.299481786765547</v>
      </c>
      <c r="Y33">
        <v>0</v>
      </c>
      <c r="Z33">
        <v>8.6569157244834063</v>
      </c>
      <c r="AA33">
        <v>12.371867977457734</v>
      </c>
      <c r="AB33">
        <v>17.620299235858898</v>
      </c>
      <c r="AC33">
        <v>12.950146197140471</v>
      </c>
      <c r="AD33">
        <v>12.180724887288667</v>
      </c>
      <c r="AE33">
        <v>14.685299274055524</v>
      </c>
      <c r="AF33">
        <v>11.753261525464415</v>
      </c>
      <c r="AG33">
        <v>28.797035665518685</v>
      </c>
      <c r="AH33">
        <v>52.036912047797955</v>
      </c>
      <c r="AI33">
        <v>7.3741775419536619</v>
      </c>
      <c r="AJ33">
        <v>0</v>
      </c>
      <c r="AK33">
        <v>11.253968799728655</v>
      </c>
      <c r="AL33">
        <v>9.5597843777830693</v>
      </c>
      <c r="AM33">
        <v>7.0328970899603416</v>
      </c>
      <c r="AN33">
        <v>0</v>
      </c>
      <c r="AO33">
        <v>0</v>
      </c>
      <c r="AP33">
        <v>0.28201205259862244</v>
      </c>
      <c r="AQ33">
        <v>25.607791167397199</v>
      </c>
      <c r="AR33">
        <v>14.582738073888541</v>
      </c>
      <c r="AS33">
        <v>14.39268713087038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47.033274561661372</v>
      </c>
      <c r="BB33">
        <f t="shared" si="0"/>
        <v>1078.1646814589465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512.45118645093464</v>
      </c>
      <c r="L34">
        <v>6.3036081551710472</v>
      </c>
      <c r="M34">
        <v>62.922983345565449</v>
      </c>
      <c r="N34">
        <v>51.357703616645914</v>
      </c>
      <c r="O34">
        <v>72.48553227094763</v>
      </c>
      <c r="P34">
        <v>13.170316172890766</v>
      </c>
      <c r="Q34">
        <v>0</v>
      </c>
      <c r="R34">
        <v>18.372884505788647</v>
      </c>
      <c r="S34">
        <v>11.469133302155285</v>
      </c>
      <c r="T34">
        <v>0</v>
      </c>
      <c r="U34">
        <v>51.523365181955903</v>
      </c>
      <c r="V34">
        <v>6.2715126700766985</v>
      </c>
      <c r="W34">
        <v>14.431729792463761</v>
      </c>
      <c r="X34">
        <v>43.299481786765547</v>
      </c>
      <c r="Y34">
        <v>0</v>
      </c>
      <c r="Z34">
        <v>8.6569157244834063</v>
      </c>
      <c r="AA34">
        <v>12.371867977457734</v>
      </c>
      <c r="AB34">
        <v>17.620299235858898</v>
      </c>
      <c r="AC34">
        <v>12.950146197140471</v>
      </c>
      <c r="AD34">
        <v>12.180724887288667</v>
      </c>
      <c r="AE34">
        <v>14.685299274055524</v>
      </c>
      <c r="AF34">
        <v>11.753261525464415</v>
      </c>
      <c r="AG34">
        <v>28.797035665518685</v>
      </c>
      <c r="AH34">
        <v>52.036912047797955</v>
      </c>
      <c r="AI34">
        <v>1.701733485597996</v>
      </c>
      <c r="AJ34">
        <v>0</v>
      </c>
      <c r="AK34">
        <v>11.253968799728655</v>
      </c>
      <c r="AL34">
        <v>9.5597843777830693</v>
      </c>
      <c r="AM34">
        <v>7.0328970899603416</v>
      </c>
      <c r="AN34">
        <v>0</v>
      </c>
      <c r="AO34">
        <v>0</v>
      </c>
      <c r="AP34">
        <v>0.28201205259862244</v>
      </c>
      <c r="AQ34">
        <v>25.607791167397199</v>
      </c>
      <c r="AR34">
        <v>14.582738073888541</v>
      </c>
      <c r="AS34">
        <v>14.39268713087038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46.796166400105704</v>
      </c>
      <c r="BB34">
        <f t="shared" si="0"/>
        <v>1072.7293455641463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512.44698539129877</v>
      </c>
      <c r="L35">
        <v>6.3244156558332119</v>
      </c>
      <c r="M35">
        <v>62.922983345565449</v>
      </c>
      <c r="N35">
        <v>51.357703616645914</v>
      </c>
      <c r="O35">
        <v>72.48553227094763</v>
      </c>
      <c r="P35">
        <v>13.170316172890766</v>
      </c>
      <c r="Q35">
        <v>0</v>
      </c>
      <c r="R35">
        <v>18.372884505788647</v>
      </c>
      <c r="S35">
        <v>11.463215907318306</v>
      </c>
      <c r="T35">
        <v>0</v>
      </c>
      <c r="U35">
        <v>51.523365181955903</v>
      </c>
      <c r="V35">
        <v>6.2715126700766985</v>
      </c>
      <c r="W35">
        <v>14.431729792463761</v>
      </c>
      <c r="X35">
        <v>43.299481786765547</v>
      </c>
      <c r="Y35">
        <v>0</v>
      </c>
      <c r="Z35">
        <v>8.6569157244834063</v>
      </c>
      <c r="AA35">
        <v>12.371867977457734</v>
      </c>
      <c r="AB35">
        <v>17.620299235858898</v>
      </c>
      <c r="AC35">
        <v>12.950146197140471</v>
      </c>
      <c r="AD35">
        <v>12.180724887288667</v>
      </c>
      <c r="AE35">
        <v>14.685299274055524</v>
      </c>
      <c r="AF35">
        <v>11.753261525464415</v>
      </c>
      <c r="AG35">
        <v>28.797035665518685</v>
      </c>
      <c r="AH35">
        <v>41.629529817783343</v>
      </c>
      <c r="AI35">
        <v>0</v>
      </c>
      <c r="AJ35">
        <v>0</v>
      </c>
      <c r="AK35">
        <v>11.253968799728655</v>
      </c>
      <c r="AL35">
        <v>9.5597843777830693</v>
      </c>
      <c r="AM35">
        <v>7.0328970899603416</v>
      </c>
      <c r="AN35">
        <v>0</v>
      </c>
      <c r="AO35">
        <v>0</v>
      </c>
      <c r="AP35">
        <v>0.28201205259862244</v>
      </c>
      <c r="AQ35">
        <v>25.607791167397199</v>
      </c>
      <c r="AR35">
        <v>17.499285505322479</v>
      </c>
      <c r="AS35">
        <v>11.845832701314967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46.305905332802283</v>
      </c>
      <c r="BB35">
        <f t="shared" si="0"/>
        <v>1061.4908729639048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512.44698539129877</v>
      </c>
      <c r="L36">
        <v>6.3036199585768635</v>
      </c>
      <c r="M36">
        <v>62.922983345565449</v>
      </c>
      <c r="N36">
        <v>51.357703616645914</v>
      </c>
      <c r="O36">
        <v>72.48553227094763</v>
      </c>
      <c r="P36">
        <v>13.170316172890766</v>
      </c>
      <c r="Q36">
        <v>0</v>
      </c>
      <c r="R36">
        <v>18.372884505788647</v>
      </c>
      <c r="S36">
        <v>11.468990586000396</v>
      </c>
      <c r="T36">
        <v>0</v>
      </c>
      <c r="U36">
        <v>51.523365181955903</v>
      </c>
      <c r="V36">
        <v>6.2715126700766985</v>
      </c>
      <c r="W36">
        <v>14.431729792463761</v>
      </c>
      <c r="X36">
        <v>43.299481786765547</v>
      </c>
      <c r="Y36">
        <v>0</v>
      </c>
      <c r="Z36">
        <v>5.7712773024420789</v>
      </c>
      <c r="AA36">
        <v>12.371867977457734</v>
      </c>
      <c r="AB36">
        <v>17.620299235858898</v>
      </c>
      <c r="AC36">
        <v>8.6247299768315582</v>
      </c>
      <c r="AD36">
        <v>8.1204832581924435</v>
      </c>
      <c r="AE36">
        <v>7.3174958384470887</v>
      </c>
      <c r="AF36">
        <v>5.6692203402212478</v>
      </c>
      <c r="AG36">
        <v>28.797035665518685</v>
      </c>
      <c r="AH36">
        <v>41.629529817783343</v>
      </c>
      <c r="AI36">
        <v>0</v>
      </c>
      <c r="AJ36">
        <v>0</v>
      </c>
      <c r="AK36">
        <v>11.253968799728655</v>
      </c>
      <c r="AL36">
        <v>9.5597843777830693</v>
      </c>
      <c r="AM36">
        <v>7.0328970899603416</v>
      </c>
      <c r="AN36">
        <v>0</v>
      </c>
      <c r="AO36">
        <v>0</v>
      </c>
      <c r="AP36">
        <v>0</v>
      </c>
      <c r="AQ36">
        <v>25.607791167397199</v>
      </c>
      <c r="AR36">
        <v>17.499285505322479</v>
      </c>
      <c r="AS36">
        <v>11.845832701314967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45.260062061129176</v>
      </c>
      <c r="BB36">
        <f t="shared" si="0"/>
        <v>1037.516542272107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512.45118645093464</v>
      </c>
      <c r="L37">
        <v>6.3036505482585534</v>
      </c>
      <c r="M37">
        <v>62.922983345565449</v>
      </c>
      <c r="N37">
        <v>51.357703616645914</v>
      </c>
      <c r="O37">
        <v>72.48553227094763</v>
      </c>
      <c r="P37">
        <v>13.170316172890766</v>
      </c>
      <c r="Q37">
        <v>0</v>
      </c>
      <c r="R37">
        <v>18.372884505788647</v>
      </c>
      <c r="S37">
        <v>11.468338584510278</v>
      </c>
      <c r="T37">
        <v>0</v>
      </c>
      <c r="U37">
        <v>51.857860579558</v>
      </c>
      <c r="V37">
        <v>6.2715126700766985</v>
      </c>
      <c r="W37">
        <v>14.431729792463761</v>
      </c>
      <c r="X37">
        <v>43.299481786765547</v>
      </c>
      <c r="Y37">
        <v>0</v>
      </c>
      <c r="Z37">
        <v>2.8856384220413274</v>
      </c>
      <c r="AA37">
        <v>12.371867977457734</v>
      </c>
      <c r="AB37">
        <v>11.746865859945729</v>
      </c>
      <c r="AC37">
        <v>4.3123654362346056</v>
      </c>
      <c r="AD37">
        <v>4.0602416290962218</v>
      </c>
      <c r="AE37">
        <v>7.3174958384470887</v>
      </c>
      <c r="AF37">
        <v>5.6692203402212478</v>
      </c>
      <c r="AG37">
        <v>28.797035665518685</v>
      </c>
      <c r="AH37">
        <v>31.222147138906283</v>
      </c>
      <c r="AI37">
        <v>0</v>
      </c>
      <c r="AJ37">
        <v>0</v>
      </c>
      <c r="AK37">
        <v>11.253968799728655</v>
      </c>
      <c r="AL37">
        <v>9.5597843777830693</v>
      </c>
      <c r="AM37">
        <v>7.0328970899603416</v>
      </c>
      <c r="AN37">
        <v>0</v>
      </c>
      <c r="AO37">
        <v>0</v>
      </c>
      <c r="AP37">
        <v>0</v>
      </c>
      <c r="AQ37">
        <v>25.607791167397199</v>
      </c>
      <c r="AR37">
        <v>17.499285505322479</v>
      </c>
      <c r="AS37">
        <v>11.845832701314967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44.123060843844044</v>
      </c>
      <c r="BB37">
        <f t="shared" si="0"/>
        <v>1011.4525574299378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512.45118645093464</v>
      </c>
      <c r="L38">
        <v>6.3037347634369194</v>
      </c>
      <c r="M38">
        <v>62.922983345565449</v>
      </c>
      <c r="N38">
        <v>51.357703616645914</v>
      </c>
      <c r="O38">
        <v>72.48553227094763</v>
      </c>
      <c r="P38">
        <v>13.170316172890766</v>
      </c>
      <c r="Q38">
        <v>0</v>
      </c>
      <c r="R38">
        <v>18.372884505788647</v>
      </c>
      <c r="S38">
        <v>11.468338584510278</v>
      </c>
      <c r="T38">
        <v>0</v>
      </c>
      <c r="U38">
        <v>51.888244125739824</v>
      </c>
      <c r="V38">
        <v>6.2715126700766985</v>
      </c>
      <c r="W38">
        <v>14.431729792463761</v>
      </c>
      <c r="X38">
        <v>43.299481786765547</v>
      </c>
      <c r="Y38">
        <v>0</v>
      </c>
      <c r="Z38">
        <v>2.8856384220413274</v>
      </c>
      <c r="AA38">
        <v>12.371867977457734</v>
      </c>
      <c r="AB38">
        <v>11.746865859945729</v>
      </c>
      <c r="AC38">
        <v>4.3123654362346056</v>
      </c>
      <c r="AD38">
        <v>0</v>
      </c>
      <c r="AE38">
        <v>7.3174958384470887</v>
      </c>
      <c r="AF38">
        <v>5.6692203402212478</v>
      </c>
      <c r="AG38">
        <v>28.797035665518685</v>
      </c>
      <c r="AH38">
        <v>31.222147138906283</v>
      </c>
      <c r="AI38">
        <v>0</v>
      </c>
      <c r="AJ38">
        <v>0</v>
      </c>
      <c r="AK38">
        <v>11.253968799728655</v>
      </c>
      <c r="AL38">
        <v>9.5597843777830693</v>
      </c>
      <c r="AM38">
        <v>7.0328970899603416</v>
      </c>
      <c r="AN38">
        <v>0</v>
      </c>
      <c r="AO38">
        <v>0</v>
      </c>
      <c r="AP38">
        <v>0</v>
      </c>
      <c r="AQ38">
        <v>25.607791167397199</v>
      </c>
      <c r="AR38">
        <v>17.499285505322479</v>
      </c>
      <c r="AS38">
        <v>11.845832701314967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43.954616296172688</v>
      </c>
      <c r="BB38">
        <f t="shared" si="0"/>
        <v>1007.591228109873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512.45394234782088</v>
      </c>
      <c r="L39">
        <v>6.3037621473805077</v>
      </c>
      <c r="M39">
        <v>62.922983345565449</v>
      </c>
      <c r="N39">
        <v>51.357703616645914</v>
      </c>
      <c r="O39">
        <v>72.48553227094763</v>
      </c>
      <c r="P39">
        <v>13.170316172890766</v>
      </c>
      <c r="Q39">
        <v>0</v>
      </c>
      <c r="R39">
        <v>18.372884505788647</v>
      </c>
      <c r="S39">
        <v>11.468338584510278</v>
      </c>
      <c r="T39">
        <v>0</v>
      </c>
      <c r="U39">
        <v>51.888244125739824</v>
      </c>
      <c r="V39">
        <v>6.2715126700766985</v>
      </c>
      <c r="W39">
        <v>14.431729792463761</v>
      </c>
      <c r="X39">
        <v>43.299481786765547</v>
      </c>
      <c r="Y39">
        <v>0</v>
      </c>
      <c r="Z39">
        <v>2.8856384220413274</v>
      </c>
      <c r="AA39">
        <v>12.371867977457734</v>
      </c>
      <c r="AB39">
        <v>11.746865859945729</v>
      </c>
      <c r="AC39">
        <v>4.3123654362346056</v>
      </c>
      <c r="AD39">
        <v>0</v>
      </c>
      <c r="AE39">
        <v>7.3174958384470887</v>
      </c>
      <c r="AF39">
        <v>5.6692203402212478</v>
      </c>
      <c r="AG39">
        <v>28.797035665518685</v>
      </c>
      <c r="AH39">
        <v>20.814764908891672</v>
      </c>
      <c r="AI39">
        <v>0</v>
      </c>
      <c r="AJ39">
        <v>0</v>
      </c>
      <c r="AK39">
        <v>11.253968799728655</v>
      </c>
      <c r="AL39">
        <v>9.5597843777830693</v>
      </c>
      <c r="AM39">
        <v>7.0328970899603416</v>
      </c>
      <c r="AN39">
        <v>0</v>
      </c>
      <c r="AO39">
        <v>0</v>
      </c>
      <c r="AP39">
        <v>0</v>
      </c>
      <c r="AQ39">
        <v>25.607791167397199</v>
      </c>
      <c r="AR39">
        <v>17.499285505322479</v>
      </c>
      <c r="AS39">
        <v>14.39268713087038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43.626162575252188</v>
      </c>
      <c r="BB39">
        <f t="shared" si="0"/>
        <v>1000.0619373111642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512.45394234782088</v>
      </c>
      <c r="L40">
        <v>6.303749024509079</v>
      </c>
      <c r="M40">
        <v>62.922983345565449</v>
      </c>
      <c r="N40">
        <v>51.357703616645914</v>
      </c>
      <c r="O40">
        <v>72.48553227094763</v>
      </c>
      <c r="P40">
        <v>13.170316172890766</v>
      </c>
      <c r="Q40">
        <v>0</v>
      </c>
      <c r="R40">
        <v>18.372884505788647</v>
      </c>
      <c r="S40">
        <v>11.468338584510278</v>
      </c>
      <c r="T40">
        <v>0</v>
      </c>
      <c r="U40">
        <v>51.888244125739824</v>
      </c>
      <c r="V40">
        <v>6.2715126700766985</v>
      </c>
      <c r="W40">
        <v>14.431729792463761</v>
      </c>
      <c r="X40">
        <v>43.299481786765547</v>
      </c>
      <c r="Y40">
        <v>0</v>
      </c>
      <c r="Z40">
        <v>2.8856384220413274</v>
      </c>
      <c r="AA40">
        <v>6.1859339887288671</v>
      </c>
      <c r="AB40">
        <v>11.746865859945729</v>
      </c>
      <c r="AC40">
        <v>4.3123654362346056</v>
      </c>
      <c r="AD40">
        <v>0</v>
      </c>
      <c r="AE40">
        <v>7.3174958384470887</v>
      </c>
      <c r="AF40">
        <v>5.6692203402212478</v>
      </c>
      <c r="AG40">
        <v>28.797035665518685</v>
      </c>
      <c r="AH40">
        <v>10.40738223001461</v>
      </c>
      <c r="AI40">
        <v>0</v>
      </c>
      <c r="AJ40">
        <v>0</v>
      </c>
      <c r="AK40">
        <v>11.253968799728655</v>
      </c>
      <c r="AL40">
        <v>9.5597843777830693</v>
      </c>
      <c r="AM40">
        <v>7.0328970899603416</v>
      </c>
      <c r="AN40">
        <v>0</v>
      </c>
      <c r="AO40">
        <v>0</v>
      </c>
      <c r="AP40">
        <v>0</v>
      </c>
      <c r="AQ40">
        <v>25.607791167397199</v>
      </c>
      <c r="AR40">
        <v>17.499285505322479</v>
      </c>
      <c r="AS40">
        <v>14.39268713087038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42.932561390010228</v>
      </c>
      <c r="BB40">
        <f t="shared" si="0"/>
        <v>984.16220870592861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512.45394234782088</v>
      </c>
      <c r="L41">
        <v>6.3036911709686851</v>
      </c>
      <c r="M41">
        <v>62.922983345565449</v>
      </c>
      <c r="N41">
        <v>51.357703616645914</v>
      </c>
      <c r="O41">
        <v>72.48553227094763</v>
      </c>
      <c r="P41">
        <v>13.170316172890766</v>
      </c>
      <c r="Q41">
        <v>0</v>
      </c>
      <c r="R41">
        <v>18.372884505788647</v>
      </c>
      <c r="S41">
        <v>11.468338584510278</v>
      </c>
      <c r="T41">
        <v>0</v>
      </c>
      <c r="U41">
        <v>51.888244125739824</v>
      </c>
      <c r="V41">
        <v>6.2715126700766985</v>
      </c>
      <c r="W41">
        <v>19.53630396895657</v>
      </c>
      <c r="X41">
        <v>64.098321680346444</v>
      </c>
      <c r="Y41">
        <v>0</v>
      </c>
      <c r="Z41">
        <v>0</v>
      </c>
      <c r="AA41">
        <v>0</v>
      </c>
      <c r="AB41">
        <v>11.746865859945729</v>
      </c>
      <c r="AC41">
        <v>4.3123654362346056</v>
      </c>
      <c r="AD41">
        <v>0</v>
      </c>
      <c r="AE41">
        <v>7.3174958384470887</v>
      </c>
      <c r="AF41">
        <v>5.6692203402212478</v>
      </c>
      <c r="AG41">
        <v>28.797035665518685</v>
      </c>
      <c r="AH41">
        <v>0</v>
      </c>
      <c r="AI41">
        <v>0</v>
      </c>
      <c r="AJ41">
        <v>0</v>
      </c>
      <c r="AK41">
        <v>11.253968799728655</v>
      </c>
      <c r="AL41">
        <v>9.5597843777830693</v>
      </c>
      <c r="AM41">
        <v>7.0328970899603416</v>
      </c>
      <c r="AN41">
        <v>0</v>
      </c>
      <c r="AO41">
        <v>0</v>
      </c>
      <c r="AP41">
        <v>2.5381098484658731</v>
      </c>
      <c r="AQ41">
        <v>25.607791167397199</v>
      </c>
      <c r="AR41">
        <v>23.089335283656855</v>
      </c>
      <c r="AS41">
        <v>14.044419681903571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43.526300868909942</v>
      </c>
      <c r="BB41">
        <f t="shared" si="0"/>
        <v>997.77276298061076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512.45394234782088</v>
      </c>
      <c r="L42">
        <v>6.3036911709686851</v>
      </c>
      <c r="M42">
        <v>62.922983345565449</v>
      </c>
      <c r="N42">
        <v>51.357703616645914</v>
      </c>
      <c r="O42">
        <v>72.48553227094763</v>
      </c>
      <c r="P42">
        <v>13.170316172890766</v>
      </c>
      <c r="Q42">
        <v>0</v>
      </c>
      <c r="R42">
        <v>18.372884505788647</v>
      </c>
      <c r="S42">
        <v>11.468338584510278</v>
      </c>
      <c r="T42">
        <v>0</v>
      </c>
      <c r="U42">
        <v>51.888244125739824</v>
      </c>
      <c r="V42">
        <v>6.2715126700766985</v>
      </c>
      <c r="W42">
        <v>19.53630396895657</v>
      </c>
      <c r="X42">
        <v>64.098321680346444</v>
      </c>
      <c r="Y42">
        <v>0</v>
      </c>
      <c r="Z42">
        <v>0</v>
      </c>
      <c r="AA42">
        <v>0</v>
      </c>
      <c r="AB42">
        <v>5.8258747342934658</v>
      </c>
      <c r="AC42">
        <v>4.3123654362346056</v>
      </c>
      <c r="AD42">
        <v>0</v>
      </c>
      <c r="AE42">
        <v>7.3174958384470887</v>
      </c>
      <c r="AF42">
        <v>5.6692203402212478</v>
      </c>
      <c r="AG42">
        <v>28.797035665518685</v>
      </c>
      <c r="AH42">
        <v>0</v>
      </c>
      <c r="AI42">
        <v>0</v>
      </c>
      <c r="AJ42">
        <v>0</v>
      </c>
      <c r="AK42">
        <v>11.253968799728655</v>
      </c>
      <c r="AL42">
        <v>9.5597843777830693</v>
      </c>
      <c r="AM42">
        <v>7.0328970899603416</v>
      </c>
      <c r="AN42">
        <v>0</v>
      </c>
      <c r="AO42">
        <v>0</v>
      </c>
      <c r="AP42">
        <v>2.5381098484658731</v>
      </c>
      <c r="AQ42">
        <v>25.607791167397199</v>
      </c>
      <c r="AR42">
        <v>23.089335283656855</v>
      </c>
      <c r="AS42">
        <v>14.044419681903571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43.278803439857668</v>
      </c>
      <c r="BB42">
        <f t="shared" si="0"/>
        <v>992.09926928401092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512.44983760530977</v>
      </c>
      <c r="L43">
        <v>6.3036911709686851</v>
      </c>
      <c r="M43">
        <v>62.922983345565449</v>
      </c>
      <c r="N43">
        <v>51.357703616645914</v>
      </c>
      <c r="O43">
        <v>72.48553227094763</v>
      </c>
      <c r="P43">
        <v>13.170316172890766</v>
      </c>
      <c r="Q43">
        <v>0</v>
      </c>
      <c r="R43">
        <v>18.372884505788647</v>
      </c>
      <c r="S43">
        <v>11.468338584510278</v>
      </c>
      <c r="T43">
        <v>0</v>
      </c>
      <c r="U43">
        <v>51.888244125739824</v>
      </c>
      <c r="V43">
        <v>6.2715126700766985</v>
      </c>
      <c r="W43">
        <v>19.53630396895657</v>
      </c>
      <c r="X43">
        <v>64.098321680346444</v>
      </c>
      <c r="Y43">
        <v>0</v>
      </c>
      <c r="Z43">
        <v>0</v>
      </c>
      <c r="AA43">
        <v>0</v>
      </c>
      <c r="AB43">
        <v>5.8734333759131703</v>
      </c>
      <c r="AC43">
        <v>0</v>
      </c>
      <c r="AD43">
        <v>0</v>
      </c>
      <c r="AE43">
        <v>7.3174958384470887</v>
      </c>
      <c r="AF43">
        <v>5.6692203402212478</v>
      </c>
      <c r="AG43">
        <v>28.797035665518685</v>
      </c>
      <c r="AH43">
        <v>0</v>
      </c>
      <c r="AI43">
        <v>0</v>
      </c>
      <c r="AJ43">
        <v>0</v>
      </c>
      <c r="AK43">
        <v>11.253968799728655</v>
      </c>
      <c r="AL43">
        <v>18.250497590056082</v>
      </c>
      <c r="AM43">
        <v>7.0328970899603416</v>
      </c>
      <c r="AN43">
        <v>0</v>
      </c>
      <c r="AO43">
        <v>0</v>
      </c>
      <c r="AP43">
        <v>2.481707346274264</v>
      </c>
      <c r="AQ43">
        <v>25.607791167397199</v>
      </c>
      <c r="AR43">
        <v>23.089335283656855</v>
      </c>
      <c r="AS43">
        <v>14.044419681903571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43.46127712528714</v>
      </c>
      <c r="BB43">
        <f t="shared" si="0"/>
        <v>996.28219477153675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512.44983760530977</v>
      </c>
      <c r="L44">
        <v>6.3036911709686851</v>
      </c>
      <c r="M44">
        <v>62.922983345565449</v>
      </c>
      <c r="N44">
        <v>51.357703616645914</v>
      </c>
      <c r="O44">
        <v>72.48553227094763</v>
      </c>
      <c r="P44">
        <v>13.170316172890766</v>
      </c>
      <c r="Q44">
        <v>0</v>
      </c>
      <c r="R44">
        <v>18.372884505788647</v>
      </c>
      <c r="S44">
        <v>11.468338584510278</v>
      </c>
      <c r="T44">
        <v>0</v>
      </c>
      <c r="U44">
        <v>51.888244125739824</v>
      </c>
      <c r="V44">
        <v>6.2715126700766985</v>
      </c>
      <c r="W44">
        <v>19.53630396895657</v>
      </c>
      <c r="X44">
        <v>64.098321680346444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7.3174958384470887</v>
      </c>
      <c r="AF44">
        <v>5.6692203402212478</v>
      </c>
      <c r="AG44">
        <v>28.797035665518685</v>
      </c>
      <c r="AH44">
        <v>0</v>
      </c>
      <c r="AI44">
        <v>0</v>
      </c>
      <c r="AJ44">
        <v>0</v>
      </c>
      <c r="AK44">
        <v>11.253968799728655</v>
      </c>
      <c r="AL44">
        <v>61.704063651421123</v>
      </c>
      <c r="AM44">
        <v>7.0328970899603416</v>
      </c>
      <c r="AN44">
        <v>0</v>
      </c>
      <c r="AO44">
        <v>0</v>
      </c>
      <c r="AP44">
        <v>2.481707346274264</v>
      </c>
      <c r="AQ44">
        <v>25.607791167397199</v>
      </c>
      <c r="AR44">
        <v>17.499285505322479</v>
      </c>
      <c r="AS44">
        <v>14.044419681903571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44.798462590804647</v>
      </c>
      <c r="BB44">
        <f t="shared" si="0"/>
        <v>1026.9350922131368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512.44983760530977</v>
      </c>
      <c r="L45">
        <v>1.9933299519883083</v>
      </c>
      <c r="M45">
        <v>62.922983345565449</v>
      </c>
      <c r="N45">
        <v>51.357703616645914</v>
      </c>
      <c r="O45">
        <v>72.48553227094763</v>
      </c>
      <c r="P45">
        <v>13.170316172890766</v>
      </c>
      <c r="Q45">
        <v>0</v>
      </c>
      <c r="R45">
        <v>18.372884505788647</v>
      </c>
      <c r="S45">
        <v>11.468338584510278</v>
      </c>
      <c r="T45">
        <v>0</v>
      </c>
      <c r="U45">
        <v>51.888244125739824</v>
      </c>
      <c r="V45">
        <v>6.2715126700766985</v>
      </c>
      <c r="W45">
        <v>19.53630396895657</v>
      </c>
      <c r="X45">
        <v>64.098321680346444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7.3174958384470887</v>
      </c>
      <c r="AF45">
        <v>5.6692203402212478</v>
      </c>
      <c r="AG45">
        <v>28.797035665518685</v>
      </c>
      <c r="AH45">
        <v>0</v>
      </c>
      <c r="AI45">
        <v>0</v>
      </c>
      <c r="AJ45">
        <v>0</v>
      </c>
      <c r="AK45">
        <v>11.253968799728655</v>
      </c>
      <c r="AL45">
        <v>61.704063651421123</v>
      </c>
      <c r="AM45">
        <v>7.0328970899603416</v>
      </c>
      <c r="AN45">
        <v>0</v>
      </c>
      <c r="AO45">
        <v>0</v>
      </c>
      <c r="AP45">
        <v>2.481707346274264</v>
      </c>
      <c r="AQ45">
        <v>25.607791167397199</v>
      </c>
      <c r="AR45">
        <v>17.499285505322479</v>
      </c>
      <c r="AS45">
        <v>14.044419681903571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44.618289491851272</v>
      </c>
      <c r="BB45">
        <f t="shared" si="0"/>
        <v>1022.8049040931096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512.44983760530977</v>
      </c>
      <c r="L46">
        <v>0</v>
      </c>
      <c r="M46">
        <v>62.922983345565449</v>
      </c>
      <c r="N46">
        <v>51.357703616645914</v>
      </c>
      <c r="O46">
        <v>72.48553227094763</v>
      </c>
      <c r="P46">
        <v>13.170316172890766</v>
      </c>
      <c r="Q46">
        <v>0</v>
      </c>
      <c r="R46">
        <v>18.372884505788647</v>
      </c>
      <c r="S46">
        <v>11.468338584510278</v>
      </c>
      <c r="T46">
        <v>0</v>
      </c>
      <c r="U46">
        <v>51.888244125739824</v>
      </c>
      <c r="V46">
        <v>6.2715126700766985</v>
      </c>
      <c r="W46">
        <v>19.53630396895657</v>
      </c>
      <c r="X46">
        <v>64.098321680346444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7.3174958384470887</v>
      </c>
      <c r="AF46">
        <v>5.6692203402212478</v>
      </c>
      <c r="AG46">
        <v>28.797035665518685</v>
      </c>
      <c r="AH46">
        <v>0</v>
      </c>
      <c r="AI46">
        <v>0</v>
      </c>
      <c r="AJ46">
        <v>0</v>
      </c>
      <c r="AK46">
        <v>11.253968799728655</v>
      </c>
      <c r="AL46">
        <v>61.704063651421123</v>
      </c>
      <c r="AM46">
        <v>7.0328970899603416</v>
      </c>
      <c r="AN46">
        <v>0</v>
      </c>
      <c r="AO46">
        <v>0</v>
      </c>
      <c r="AP46">
        <v>2.481707346274264</v>
      </c>
      <c r="AQ46">
        <v>17.071860544562721</v>
      </c>
      <c r="AR46">
        <v>17.499285505322479</v>
      </c>
      <c r="AS46">
        <v>14.044419681903571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44.178166399823681</v>
      </c>
      <c r="BB46">
        <f t="shared" si="0"/>
        <v>1012.7157666103145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484.25277148729941</v>
      </c>
      <c r="L47">
        <v>5.2807950005278208</v>
      </c>
      <c r="M47">
        <v>62.922983345565449</v>
      </c>
      <c r="N47">
        <v>51.357703616645914</v>
      </c>
      <c r="O47">
        <v>72.48553227094763</v>
      </c>
      <c r="P47">
        <v>13.170316172890766</v>
      </c>
      <c r="Q47">
        <v>0</v>
      </c>
      <c r="R47">
        <v>18.372884505788647</v>
      </c>
      <c r="S47">
        <v>11.468338584510278</v>
      </c>
      <c r="T47">
        <v>0</v>
      </c>
      <c r="U47">
        <v>51.888244125739824</v>
      </c>
      <c r="V47">
        <v>6.2715126700766985</v>
      </c>
      <c r="W47">
        <v>19.53630396895657</v>
      </c>
      <c r="X47">
        <v>64.098321680346444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5.6692203402212478</v>
      </c>
      <c r="AG47">
        <v>28.797035665518685</v>
      </c>
      <c r="AH47">
        <v>0</v>
      </c>
      <c r="AI47">
        <v>0</v>
      </c>
      <c r="AJ47">
        <v>0</v>
      </c>
      <c r="AK47">
        <v>11.253968799728655</v>
      </c>
      <c r="AL47">
        <v>61.704063651421123</v>
      </c>
      <c r="AM47">
        <v>7.0328970899603416</v>
      </c>
      <c r="AN47">
        <v>0</v>
      </c>
      <c r="AO47">
        <v>0</v>
      </c>
      <c r="AP47">
        <v>0</v>
      </c>
      <c r="AQ47">
        <v>17.071860544562721</v>
      </c>
      <c r="AR47">
        <v>17.499285505322479</v>
      </c>
      <c r="AS47">
        <v>14.044419681903571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42.810659573991614</v>
      </c>
      <c r="BB47">
        <f t="shared" si="0"/>
        <v>981.36779913394275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511.13558180896069</v>
      </c>
      <c r="L48">
        <v>5.2807950005278208</v>
      </c>
      <c r="M48">
        <v>62.922983345565449</v>
      </c>
      <c r="N48">
        <v>51.357703616645914</v>
      </c>
      <c r="O48">
        <v>72.48553227094763</v>
      </c>
      <c r="P48">
        <v>13.170316172890766</v>
      </c>
      <c r="Q48">
        <v>0</v>
      </c>
      <c r="R48">
        <v>18.372884505788647</v>
      </c>
      <c r="S48">
        <v>11.468338584510278</v>
      </c>
      <c r="T48">
        <v>0</v>
      </c>
      <c r="U48">
        <v>51.888244125739824</v>
      </c>
      <c r="V48">
        <v>6.2715126700766985</v>
      </c>
      <c r="W48">
        <v>19.53630396895657</v>
      </c>
      <c r="X48">
        <v>64.098321680346444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5.6692203402212478</v>
      </c>
      <c r="AG48">
        <v>28.797035665518685</v>
      </c>
      <c r="AH48">
        <v>0</v>
      </c>
      <c r="AI48">
        <v>0</v>
      </c>
      <c r="AJ48">
        <v>0</v>
      </c>
      <c r="AK48">
        <v>11.253968799728655</v>
      </c>
      <c r="AL48">
        <v>18.250497590056082</v>
      </c>
      <c r="AM48">
        <v>7.0328970899603416</v>
      </c>
      <c r="AN48">
        <v>0</v>
      </c>
      <c r="AO48">
        <v>0</v>
      </c>
      <c r="AP48">
        <v>0</v>
      </c>
      <c r="AQ48">
        <v>8.5359306228344831</v>
      </c>
      <c r="AR48">
        <v>17.499285505322479</v>
      </c>
      <c r="AS48">
        <v>14.044419681903571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41.761200113343762</v>
      </c>
      <c r="BB48">
        <f t="shared" si="0"/>
        <v>957.3105729331586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508.77850452598801</v>
      </c>
      <c r="L49">
        <v>5.2807950005278208</v>
      </c>
      <c r="M49">
        <v>62.922983345565449</v>
      </c>
      <c r="N49">
        <v>51.357703616645914</v>
      </c>
      <c r="O49">
        <v>72.48553227094763</v>
      </c>
      <c r="P49">
        <v>13.170316172890766</v>
      </c>
      <c r="Q49">
        <v>0</v>
      </c>
      <c r="R49">
        <v>18.372884505788647</v>
      </c>
      <c r="S49">
        <v>11.468338584510278</v>
      </c>
      <c r="T49">
        <v>0</v>
      </c>
      <c r="U49">
        <v>51.888244125739824</v>
      </c>
      <c r="V49">
        <v>6.2715126700766985</v>
      </c>
      <c r="W49">
        <v>19.53630396895657</v>
      </c>
      <c r="X49">
        <v>64.098321680346444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5.6692203402212478</v>
      </c>
      <c r="AG49">
        <v>28.797035665518685</v>
      </c>
      <c r="AH49">
        <v>0</v>
      </c>
      <c r="AI49">
        <v>0</v>
      </c>
      <c r="AJ49">
        <v>0</v>
      </c>
      <c r="AK49">
        <v>11.253968799728655</v>
      </c>
      <c r="AL49">
        <v>18.250497590056082</v>
      </c>
      <c r="AM49">
        <v>7.0328970899603416</v>
      </c>
      <c r="AN49">
        <v>0</v>
      </c>
      <c r="AO49">
        <v>0</v>
      </c>
      <c r="AP49">
        <v>0</v>
      </c>
      <c r="AQ49">
        <v>8.5359306228344831</v>
      </c>
      <c r="AR49">
        <v>17.499285505322479</v>
      </c>
      <c r="AS49">
        <v>14.044419681903571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41.662674282915475</v>
      </c>
      <c r="BB49">
        <f t="shared" si="0"/>
        <v>955.05202148061426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492.60195720259765</v>
      </c>
      <c r="L50">
        <v>5.2807950005278208</v>
      </c>
      <c r="M50">
        <v>62.922983345565449</v>
      </c>
      <c r="N50">
        <v>51.357703616645914</v>
      </c>
      <c r="O50">
        <v>72.48553227094763</v>
      </c>
      <c r="P50">
        <v>13.170316172890766</v>
      </c>
      <c r="Q50">
        <v>0</v>
      </c>
      <c r="R50">
        <v>18.372884505788647</v>
      </c>
      <c r="S50">
        <v>11.468338584510278</v>
      </c>
      <c r="T50">
        <v>0</v>
      </c>
      <c r="U50">
        <v>51.888244125739824</v>
      </c>
      <c r="V50">
        <v>6.2715126700766985</v>
      </c>
      <c r="W50">
        <v>19.53630396895657</v>
      </c>
      <c r="X50">
        <v>64.098321680346444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5.6692203402212478</v>
      </c>
      <c r="AG50">
        <v>28.797035665518685</v>
      </c>
      <c r="AH50">
        <v>0</v>
      </c>
      <c r="AI50">
        <v>0</v>
      </c>
      <c r="AJ50">
        <v>0</v>
      </c>
      <c r="AK50">
        <v>11.253968799728655</v>
      </c>
      <c r="AL50">
        <v>18.250497590056082</v>
      </c>
      <c r="AM50">
        <v>7.0328970899603416</v>
      </c>
      <c r="AN50">
        <v>0</v>
      </c>
      <c r="AO50">
        <v>0</v>
      </c>
      <c r="AP50">
        <v>0</v>
      </c>
      <c r="AQ50">
        <v>4.045674670006262</v>
      </c>
      <c r="AR50">
        <v>17.499285505322479</v>
      </c>
      <c r="AS50">
        <v>14.044419681903571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40.79880190596954</v>
      </c>
      <c r="BB50">
        <f t="shared" si="0"/>
        <v>935.24909058134165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431.02688633800631</v>
      </c>
      <c r="L51">
        <v>0</v>
      </c>
      <c r="M51">
        <v>62.922983345565449</v>
      </c>
      <c r="N51">
        <v>51.357703616645914</v>
      </c>
      <c r="O51">
        <v>72.48553227094763</v>
      </c>
      <c r="P51">
        <v>13.314693788938804</v>
      </c>
      <c r="Q51">
        <v>0</v>
      </c>
      <c r="R51">
        <v>18.372884505788647</v>
      </c>
      <c r="S51">
        <v>11.471463563963217</v>
      </c>
      <c r="T51">
        <v>0</v>
      </c>
      <c r="U51">
        <v>51.888244125739824</v>
      </c>
      <c r="V51">
        <v>6.2715126700766985</v>
      </c>
      <c r="W51">
        <v>19.53630396895657</v>
      </c>
      <c r="X51">
        <v>64.098321680346444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5.6692203402212478</v>
      </c>
      <c r="AG51">
        <v>28.797035665518685</v>
      </c>
      <c r="AH51">
        <v>0</v>
      </c>
      <c r="AI51">
        <v>0</v>
      </c>
      <c r="AJ51">
        <v>0</v>
      </c>
      <c r="AK51">
        <v>11.253968799728655</v>
      </c>
      <c r="AL51">
        <v>18.250497590056082</v>
      </c>
      <c r="AM51">
        <v>7.0328970899603416</v>
      </c>
      <c r="AN51">
        <v>0</v>
      </c>
      <c r="AO51">
        <v>0</v>
      </c>
      <c r="AP51">
        <v>0</v>
      </c>
      <c r="AQ51">
        <v>0</v>
      </c>
      <c r="AR51">
        <v>17.499285505322479</v>
      </c>
      <c r="AS51">
        <v>13.622707927363809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37.82365556875348</v>
      </c>
      <c r="BB51">
        <f t="shared" si="0"/>
        <v>867.04848722439328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395.99411360906743</v>
      </c>
      <c r="L52">
        <v>0</v>
      </c>
      <c r="M52">
        <v>62.922983345565449</v>
      </c>
      <c r="N52">
        <v>51.357703616645914</v>
      </c>
      <c r="O52">
        <v>72.48553227094763</v>
      </c>
      <c r="P52">
        <v>13.314439039971388</v>
      </c>
      <c r="Q52">
        <v>0</v>
      </c>
      <c r="R52">
        <v>18.372884505788647</v>
      </c>
      <c r="S52">
        <v>11.471463563963217</v>
      </c>
      <c r="T52">
        <v>0</v>
      </c>
      <c r="U52">
        <v>51.888244125739824</v>
      </c>
      <c r="V52">
        <v>6.2715126700766985</v>
      </c>
      <c r="W52">
        <v>19.53630396895657</v>
      </c>
      <c r="X52">
        <v>64.098321680346444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5.6692203402212478</v>
      </c>
      <c r="AG52">
        <v>28.797035665518685</v>
      </c>
      <c r="AH52">
        <v>0</v>
      </c>
      <c r="AI52">
        <v>0</v>
      </c>
      <c r="AJ52">
        <v>0</v>
      </c>
      <c r="AK52">
        <v>11.253968799728655</v>
      </c>
      <c r="AL52">
        <v>18.250497590056082</v>
      </c>
      <c r="AM52">
        <v>7.0328970899603416</v>
      </c>
      <c r="AN52">
        <v>0</v>
      </c>
      <c r="AO52">
        <v>0</v>
      </c>
      <c r="AP52">
        <v>0</v>
      </c>
      <c r="AQ52">
        <v>0</v>
      </c>
      <c r="AR52">
        <v>17.499285505322479</v>
      </c>
      <c r="AS52">
        <v>13.622707927363809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36.359275020176995</v>
      </c>
      <c r="BB52">
        <f t="shared" si="0"/>
        <v>833.47984029506347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382.96301015211708</v>
      </c>
      <c r="L53">
        <v>0</v>
      </c>
      <c r="M53">
        <v>62.922983345565449</v>
      </c>
      <c r="N53">
        <v>51.357703616645914</v>
      </c>
      <c r="O53">
        <v>72.48553227094763</v>
      </c>
      <c r="P53">
        <v>14.831913137564161</v>
      </c>
      <c r="Q53">
        <v>0</v>
      </c>
      <c r="R53">
        <v>18.372884505788647</v>
      </c>
      <c r="S53">
        <v>11.471463563963217</v>
      </c>
      <c r="T53">
        <v>0</v>
      </c>
      <c r="U53">
        <v>51.888244125739824</v>
      </c>
      <c r="V53">
        <v>6.2715126700766985</v>
      </c>
      <c r="W53">
        <v>19.53630396895657</v>
      </c>
      <c r="X53">
        <v>64.098321680346444</v>
      </c>
      <c r="Y53">
        <v>0</v>
      </c>
      <c r="Z53">
        <v>2.8856384220413274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5.6692203402212478</v>
      </c>
      <c r="AG53">
        <v>28.797035665518685</v>
      </c>
      <c r="AH53">
        <v>0</v>
      </c>
      <c r="AI53">
        <v>0</v>
      </c>
      <c r="AJ53">
        <v>0</v>
      </c>
      <c r="AK53">
        <v>11.253968799728655</v>
      </c>
      <c r="AL53">
        <v>18.250497590056082</v>
      </c>
      <c r="AM53">
        <v>7.0328970899603416</v>
      </c>
      <c r="AN53">
        <v>0</v>
      </c>
      <c r="AO53">
        <v>0</v>
      </c>
      <c r="AP53">
        <v>0</v>
      </c>
      <c r="AQ53">
        <v>0</v>
      </c>
      <c r="AR53">
        <v>17.499285505322479</v>
      </c>
      <c r="AS53">
        <v>13.622707927363809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35.998624998997172</v>
      </c>
      <c r="BB53">
        <f t="shared" si="0"/>
        <v>825.21249937892708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368.92312261623152</v>
      </c>
      <c r="L54">
        <v>0</v>
      </c>
      <c r="M54">
        <v>62.922983345565449</v>
      </c>
      <c r="N54">
        <v>51.357703616645914</v>
      </c>
      <c r="O54">
        <v>72.48553227094763</v>
      </c>
      <c r="P54">
        <v>16.687228150799715</v>
      </c>
      <c r="Q54">
        <v>0</v>
      </c>
      <c r="R54">
        <v>18.372884505788647</v>
      </c>
      <c r="S54">
        <v>11.464892310373461</v>
      </c>
      <c r="T54">
        <v>0</v>
      </c>
      <c r="U54">
        <v>51.888244125739824</v>
      </c>
      <c r="V54">
        <v>6.2715126700766985</v>
      </c>
      <c r="W54">
        <v>19.53630396895657</v>
      </c>
      <c r="X54">
        <v>64.098321680346444</v>
      </c>
      <c r="Y54">
        <v>0</v>
      </c>
      <c r="Z54">
        <v>2.8856384220413274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5.6692203402212478</v>
      </c>
      <c r="AG54">
        <v>28.797035665518685</v>
      </c>
      <c r="AH54">
        <v>0</v>
      </c>
      <c r="AI54">
        <v>0</v>
      </c>
      <c r="AJ54">
        <v>0</v>
      </c>
      <c r="AK54">
        <v>11.253968799728655</v>
      </c>
      <c r="AL54">
        <v>18.250497590056082</v>
      </c>
      <c r="AM54">
        <v>7.0328970899603416</v>
      </c>
      <c r="AN54">
        <v>0</v>
      </c>
      <c r="AO54">
        <v>0</v>
      </c>
      <c r="AP54">
        <v>0</v>
      </c>
      <c r="AQ54">
        <v>0</v>
      </c>
      <c r="AR54">
        <v>17.499285505322479</v>
      </c>
      <c r="AS54">
        <v>13.622707927363809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35.489035189150371</v>
      </c>
      <c r="BB54">
        <f t="shared" si="0"/>
        <v>813.53094541253404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281.78079803834288</v>
      </c>
      <c r="L55">
        <v>0</v>
      </c>
      <c r="M55">
        <v>62.922983345565449</v>
      </c>
      <c r="N55">
        <v>51.357703616645914</v>
      </c>
      <c r="O55">
        <v>72.48553227094763</v>
      </c>
      <c r="P55">
        <v>13.240611326824702</v>
      </c>
      <c r="Q55">
        <v>0</v>
      </c>
      <c r="R55">
        <v>18.372884505788647</v>
      </c>
      <c r="S55">
        <v>4.1772068584770201</v>
      </c>
      <c r="T55">
        <v>0</v>
      </c>
      <c r="U55">
        <v>51.888244125739824</v>
      </c>
      <c r="V55">
        <v>6.2715126700766985</v>
      </c>
      <c r="W55">
        <v>19.551132686512219</v>
      </c>
      <c r="X55">
        <v>62.94838942978182</v>
      </c>
      <c r="Y55">
        <v>0</v>
      </c>
      <c r="Z55">
        <v>2.8856384220413274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5.6692203402212478</v>
      </c>
      <c r="AG55">
        <v>28.797035665518685</v>
      </c>
      <c r="AH55">
        <v>0</v>
      </c>
      <c r="AI55">
        <v>0</v>
      </c>
      <c r="AJ55">
        <v>0</v>
      </c>
      <c r="AK55">
        <v>11.253968799728655</v>
      </c>
      <c r="AL55">
        <v>18.250497590056082</v>
      </c>
      <c r="AM55">
        <v>7.0328970899603416</v>
      </c>
      <c r="AN55">
        <v>0</v>
      </c>
      <c r="AO55">
        <v>0</v>
      </c>
      <c r="AP55">
        <v>0</v>
      </c>
      <c r="AQ55">
        <v>0</v>
      </c>
      <c r="AR55">
        <v>14.582738073888541</v>
      </c>
      <c r="AS55">
        <v>10.661249522855355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31.104644215041013</v>
      </c>
      <c r="BB55">
        <f t="shared" si="0"/>
        <v>713.02560016393204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281.7787462923697</v>
      </c>
      <c r="L56">
        <v>0</v>
      </c>
      <c r="M56">
        <v>62.922983345565449</v>
      </c>
      <c r="N56">
        <v>51.357703616645914</v>
      </c>
      <c r="O56">
        <v>72.48553227094763</v>
      </c>
      <c r="P56">
        <v>13.240611326824702</v>
      </c>
      <c r="Q56">
        <v>0</v>
      </c>
      <c r="R56">
        <v>18.369409841419863</v>
      </c>
      <c r="S56">
        <v>4.0086000995456219</v>
      </c>
      <c r="T56">
        <v>0</v>
      </c>
      <c r="U56">
        <v>51.888244125739824</v>
      </c>
      <c r="V56">
        <v>6.2714519639585893</v>
      </c>
      <c r="W56">
        <v>19.551132686512219</v>
      </c>
      <c r="X56">
        <v>62.94838942978182</v>
      </c>
      <c r="Y56">
        <v>0</v>
      </c>
      <c r="Z56">
        <v>2.8856384220413274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5.6692203402212478</v>
      </c>
      <c r="AG56">
        <v>28.797035665518685</v>
      </c>
      <c r="AH56">
        <v>0</v>
      </c>
      <c r="AI56">
        <v>0</v>
      </c>
      <c r="AJ56">
        <v>0</v>
      </c>
      <c r="AK56">
        <v>11.253968799728655</v>
      </c>
      <c r="AL56">
        <v>18.250497590056082</v>
      </c>
      <c r="AM56">
        <v>7.0328970899603416</v>
      </c>
      <c r="AN56">
        <v>0</v>
      </c>
      <c r="AO56">
        <v>0</v>
      </c>
      <c r="AP56">
        <v>0</v>
      </c>
      <c r="AQ56">
        <v>0</v>
      </c>
      <c r="AR56">
        <v>14.582738073888541</v>
      </c>
      <c r="AS56">
        <v>10.661249522855355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31.097362911049679</v>
      </c>
      <c r="BB56">
        <f t="shared" si="0"/>
        <v>712.85868759253196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281.78079803834288</v>
      </c>
      <c r="L57">
        <v>0</v>
      </c>
      <c r="M57">
        <v>62.922983345565449</v>
      </c>
      <c r="N57">
        <v>51.357703616645914</v>
      </c>
      <c r="O57">
        <v>72.48553227094763</v>
      </c>
      <c r="P57">
        <v>13.240611326824702</v>
      </c>
      <c r="Q57">
        <v>0</v>
      </c>
      <c r="R57">
        <v>17.447228986369225</v>
      </c>
      <c r="S57">
        <v>4.0086000995456219</v>
      </c>
      <c r="T57">
        <v>0</v>
      </c>
      <c r="U57">
        <v>51.888244125739824</v>
      </c>
      <c r="V57">
        <v>6.2715126700766985</v>
      </c>
      <c r="W57">
        <v>19.551132686512219</v>
      </c>
      <c r="X57">
        <v>62.94838942978182</v>
      </c>
      <c r="Y57">
        <v>0</v>
      </c>
      <c r="Z57">
        <v>2.8856384220413274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5.6692203402212478</v>
      </c>
      <c r="AG57">
        <v>28.797035665518685</v>
      </c>
      <c r="AH57">
        <v>0</v>
      </c>
      <c r="AI57">
        <v>0</v>
      </c>
      <c r="AJ57">
        <v>0</v>
      </c>
      <c r="AK57">
        <v>11.253968799728655</v>
      </c>
      <c r="AL57">
        <v>18.250497590056082</v>
      </c>
      <c r="AM57">
        <v>7.0328970899603416</v>
      </c>
      <c r="AN57">
        <v>0</v>
      </c>
      <c r="AO57">
        <v>0</v>
      </c>
      <c r="AP57">
        <v>0</v>
      </c>
      <c r="AQ57">
        <v>0</v>
      </c>
      <c r="AR57">
        <v>14.582738073888541</v>
      </c>
      <c r="AS57">
        <v>9.476666344395742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31.009388474946341</v>
      </c>
      <c r="BB57">
        <f t="shared" si="0"/>
        <v>710.84201044721635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281.77799059203994</v>
      </c>
      <c r="L58">
        <v>0</v>
      </c>
      <c r="M58">
        <v>62.922983345565449</v>
      </c>
      <c r="N58">
        <v>51.357703616645914</v>
      </c>
      <c r="O58">
        <v>72.48553227094763</v>
      </c>
      <c r="P58">
        <v>13.240611326824702</v>
      </c>
      <c r="Q58">
        <v>0</v>
      </c>
      <c r="R58">
        <v>18.372884505788647</v>
      </c>
      <c r="S58">
        <v>4.0086000995456219</v>
      </c>
      <c r="T58">
        <v>0</v>
      </c>
      <c r="U58">
        <v>51.888244125739824</v>
      </c>
      <c r="V58">
        <v>6.2715126700766985</v>
      </c>
      <c r="W58">
        <v>19.551132686512219</v>
      </c>
      <c r="X58">
        <v>64.098321680346444</v>
      </c>
      <c r="Y58">
        <v>0</v>
      </c>
      <c r="Z58">
        <v>2.8856384220413274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5.6692203402212478</v>
      </c>
      <c r="AG58">
        <v>28.797035665518685</v>
      </c>
      <c r="AH58">
        <v>0</v>
      </c>
      <c r="AI58">
        <v>0</v>
      </c>
      <c r="AJ58">
        <v>0</v>
      </c>
      <c r="AK58">
        <v>11.253968799728655</v>
      </c>
      <c r="AL58">
        <v>18.250497590056082</v>
      </c>
      <c r="AM58">
        <v>7.0328970899603416</v>
      </c>
      <c r="AN58">
        <v>0</v>
      </c>
      <c r="AO58">
        <v>0</v>
      </c>
      <c r="AP58">
        <v>0</v>
      </c>
      <c r="AQ58">
        <v>8.5803884706741798</v>
      </c>
      <c r="AR58">
        <v>14.582738073888541</v>
      </c>
      <c r="AS58">
        <v>9.476666344395742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31.454690930550427</v>
      </c>
      <c r="BB58">
        <f t="shared" si="0"/>
        <v>721.04987678596751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281.77581712578245</v>
      </c>
      <c r="L59">
        <v>0</v>
      </c>
      <c r="M59">
        <v>62.922983345565449</v>
      </c>
      <c r="N59">
        <v>51.357703616645914</v>
      </c>
      <c r="O59">
        <v>72.48553227094763</v>
      </c>
      <c r="P59">
        <v>13.240611326824702</v>
      </c>
      <c r="Q59">
        <v>0</v>
      </c>
      <c r="R59">
        <v>18.372884505788647</v>
      </c>
      <c r="S59">
        <v>4.0086000995456219</v>
      </c>
      <c r="T59">
        <v>0</v>
      </c>
      <c r="U59">
        <v>51.888244125739824</v>
      </c>
      <c r="V59">
        <v>6.2715126700766985</v>
      </c>
      <c r="W59">
        <v>19.53630396895657</v>
      </c>
      <c r="X59">
        <v>64.098321680346444</v>
      </c>
      <c r="Y59">
        <v>0</v>
      </c>
      <c r="Z59">
        <v>5.7712773024420789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5.6692203402212478</v>
      </c>
      <c r="AG59">
        <v>28.797035665518685</v>
      </c>
      <c r="AH59">
        <v>0</v>
      </c>
      <c r="AI59">
        <v>0</v>
      </c>
      <c r="AJ59">
        <v>0</v>
      </c>
      <c r="AK59">
        <v>11.253968799728655</v>
      </c>
      <c r="AL59">
        <v>18.250497590056082</v>
      </c>
      <c r="AM59">
        <v>7.0328970899603416</v>
      </c>
      <c r="AN59">
        <v>0</v>
      </c>
      <c r="AO59">
        <v>0</v>
      </c>
      <c r="AP59">
        <v>0</v>
      </c>
      <c r="AQ59">
        <v>17.24969263702776</v>
      </c>
      <c r="AR59">
        <v>17.985377049467751</v>
      </c>
      <c r="AS59">
        <v>9.476666344395742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32.079207167800547</v>
      </c>
      <c r="BB59">
        <f t="shared" si="0"/>
        <v>735.36594038723786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281.7822791951811</v>
      </c>
      <c r="L60">
        <v>0</v>
      </c>
      <c r="M60">
        <v>62.922983345565449</v>
      </c>
      <c r="N60">
        <v>51.357703616645914</v>
      </c>
      <c r="O60">
        <v>72.48553227094763</v>
      </c>
      <c r="P60">
        <v>13.240611326824702</v>
      </c>
      <c r="Q60">
        <v>0</v>
      </c>
      <c r="R60">
        <v>18.372884505788647</v>
      </c>
      <c r="S60">
        <v>4.0086000995456219</v>
      </c>
      <c r="T60">
        <v>0</v>
      </c>
      <c r="U60">
        <v>51.888244125739824</v>
      </c>
      <c r="V60">
        <v>6.2715126700766985</v>
      </c>
      <c r="W60">
        <v>19.53630396895657</v>
      </c>
      <c r="X60">
        <v>64.098321680346444</v>
      </c>
      <c r="Y60">
        <v>0</v>
      </c>
      <c r="Z60">
        <v>5.7712773024420789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5.6692203402212478</v>
      </c>
      <c r="AG60">
        <v>28.797035665518685</v>
      </c>
      <c r="AH60">
        <v>0</v>
      </c>
      <c r="AI60">
        <v>0</v>
      </c>
      <c r="AJ60">
        <v>0</v>
      </c>
      <c r="AK60">
        <v>11.253968799728655</v>
      </c>
      <c r="AL60">
        <v>18.250497590056082</v>
      </c>
      <c r="AM60">
        <v>7.0328970899603416</v>
      </c>
      <c r="AN60">
        <v>0</v>
      </c>
      <c r="AO60">
        <v>0</v>
      </c>
      <c r="AP60">
        <v>0</v>
      </c>
      <c r="AQ60">
        <v>25.607791167397199</v>
      </c>
      <c r="AR60">
        <v>17.985377049467751</v>
      </c>
      <c r="AS60">
        <v>9.476666344395742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32.428845800870874</v>
      </c>
      <c r="BB60">
        <f t="shared" si="0"/>
        <v>743.38086235393553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281.78242078456486</v>
      </c>
      <c r="L61">
        <v>0</v>
      </c>
      <c r="M61">
        <v>62.922983345565449</v>
      </c>
      <c r="N61">
        <v>51.357703616645914</v>
      </c>
      <c r="O61">
        <v>72.48553227094763</v>
      </c>
      <c r="P61">
        <v>13.240611326824702</v>
      </c>
      <c r="Q61">
        <v>0</v>
      </c>
      <c r="R61">
        <v>18.372884505788647</v>
      </c>
      <c r="S61">
        <v>4.0077233894011037</v>
      </c>
      <c r="T61">
        <v>0</v>
      </c>
      <c r="U61">
        <v>51.888244125739824</v>
      </c>
      <c r="V61">
        <v>6.2715126700766985</v>
      </c>
      <c r="W61">
        <v>19.53630396895657</v>
      </c>
      <c r="X61">
        <v>64.098321680346444</v>
      </c>
      <c r="Y61">
        <v>0</v>
      </c>
      <c r="Z61">
        <v>5.7712773024420789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5.6692203402212478</v>
      </c>
      <c r="AG61">
        <v>28.797035665518685</v>
      </c>
      <c r="AH61">
        <v>0</v>
      </c>
      <c r="AI61">
        <v>0</v>
      </c>
      <c r="AJ61">
        <v>0</v>
      </c>
      <c r="AK61">
        <v>11.253968799728655</v>
      </c>
      <c r="AL61">
        <v>18.250497590056082</v>
      </c>
      <c r="AM61">
        <v>7.0328970899603416</v>
      </c>
      <c r="AN61">
        <v>0</v>
      </c>
      <c r="AO61">
        <v>0</v>
      </c>
      <c r="AP61">
        <v>0</v>
      </c>
      <c r="AQ61">
        <v>25.607791167397199</v>
      </c>
      <c r="AR61">
        <v>17.985377049467751</v>
      </c>
      <c r="AS61">
        <v>9.476666344395742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32.428815072823056</v>
      </c>
      <c r="BB61">
        <f t="shared" si="0"/>
        <v>743.38015796122249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276.56449935096634</v>
      </c>
      <c r="L62">
        <v>0</v>
      </c>
      <c r="M62">
        <v>62.922983345565449</v>
      </c>
      <c r="N62">
        <v>51.357703616645914</v>
      </c>
      <c r="O62">
        <v>72.48553227094763</v>
      </c>
      <c r="P62">
        <v>13.240611326824702</v>
      </c>
      <c r="Q62">
        <v>0</v>
      </c>
      <c r="R62">
        <v>18.372884505788647</v>
      </c>
      <c r="S62">
        <v>11.471463563963217</v>
      </c>
      <c r="T62">
        <v>0</v>
      </c>
      <c r="U62">
        <v>51.888244125739824</v>
      </c>
      <c r="V62">
        <v>6.2715126700766985</v>
      </c>
      <c r="W62">
        <v>19.53630396895657</v>
      </c>
      <c r="X62">
        <v>64.098321680346444</v>
      </c>
      <c r="Y62">
        <v>0</v>
      </c>
      <c r="Z62">
        <v>5.7712773024420789</v>
      </c>
      <c r="AA62">
        <v>6.1859339887288671</v>
      </c>
      <c r="AB62">
        <v>0</v>
      </c>
      <c r="AC62">
        <v>0</v>
      </c>
      <c r="AD62">
        <v>0</v>
      </c>
      <c r="AE62">
        <v>0</v>
      </c>
      <c r="AF62">
        <v>5.6692203402212478</v>
      </c>
      <c r="AG62">
        <v>28.797035665518685</v>
      </c>
      <c r="AH62">
        <v>0</v>
      </c>
      <c r="AI62">
        <v>0</v>
      </c>
      <c r="AJ62">
        <v>0</v>
      </c>
      <c r="AK62">
        <v>11.253968799728655</v>
      </c>
      <c r="AL62">
        <v>18.250497590056082</v>
      </c>
      <c r="AM62">
        <v>7.0328970899603416</v>
      </c>
      <c r="AN62">
        <v>0</v>
      </c>
      <c r="AO62">
        <v>0</v>
      </c>
      <c r="AP62">
        <v>0</v>
      </c>
      <c r="AQ62">
        <v>25.607791167397199</v>
      </c>
      <c r="AR62">
        <v>17.985377049467751</v>
      </c>
      <c r="AS62">
        <v>9.476666344395742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32.781262336924215</v>
      </c>
      <c r="BB62">
        <f t="shared" si="0"/>
        <v>751.45946342681373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279.69691930575163</v>
      </c>
      <c r="L63">
        <v>0</v>
      </c>
      <c r="M63">
        <v>62.922983345565449</v>
      </c>
      <c r="N63">
        <v>51.357703616645914</v>
      </c>
      <c r="O63">
        <v>72.48553227094763</v>
      </c>
      <c r="P63">
        <v>13.240611326824702</v>
      </c>
      <c r="Q63">
        <v>0</v>
      </c>
      <c r="R63">
        <v>18.372884505788647</v>
      </c>
      <c r="S63">
        <v>11.471463563963217</v>
      </c>
      <c r="T63">
        <v>0</v>
      </c>
      <c r="U63">
        <v>51.888244125739824</v>
      </c>
      <c r="V63">
        <v>6.2715126700766985</v>
      </c>
      <c r="W63">
        <v>19.53630396895657</v>
      </c>
      <c r="X63">
        <v>64.098321680346444</v>
      </c>
      <c r="Y63">
        <v>0</v>
      </c>
      <c r="Z63">
        <v>5.7712773024420789</v>
      </c>
      <c r="AA63">
        <v>6.1859339887288671</v>
      </c>
      <c r="AB63">
        <v>0</v>
      </c>
      <c r="AC63">
        <v>0</v>
      </c>
      <c r="AD63">
        <v>0</v>
      </c>
      <c r="AE63">
        <v>0</v>
      </c>
      <c r="AF63">
        <v>5.6692203402212478</v>
      </c>
      <c r="AG63">
        <v>28.797035665518685</v>
      </c>
      <c r="AH63">
        <v>0</v>
      </c>
      <c r="AI63">
        <v>0</v>
      </c>
      <c r="AJ63">
        <v>0</v>
      </c>
      <c r="AK63">
        <v>11.253968799728655</v>
      </c>
      <c r="AL63">
        <v>9.5597843777830693</v>
      </c>
      <c r="AM63">
        <v>7.0328970899603416</v>
      </c>
      <c r="AN63">
        <v>0</v>
      </c>
      <c r="AO63">
        <v>0</v>
      </c>
      <c r="AP63">
        <v>0</v>
      </c>
      <c r="AQ63">
        <v>25.607791167397199</v>
      </c>
      <c r="AR63">
        <v>17.985377049467751</v>
      </c>
      <c r="AS63">
        <v>9.476666344395742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32.548925678761236</v>
      </c>
      <c r="BB63">
        <f t="shared" si="0"/>
        <v>746.1335068274891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291.73346846159131</v>
      </c>
      <c r="L64">
        <v>0</v>
      </c>
      <c r="M64">
        <v>62.922983345565449</v>
      </c>
      <c r="N64">
        <v>51.357703616645914</v>
      </c>
      <c r="O64">
        <v>72.48553227094763</v>
      </c>
      <c r="P64">
        <v>13.240611326824702</v>
      </c>
      <c r="Q64">
        <v>0</v>
      </c>
      <c r="R64">
        <v>18.372884505788647</v>
      </c>
      <c r="S64">
        <v>11.471463563963217</v>
      </c>
      <c r="T64">
        <v>0</v>
      </c>
      <c r="U64">
        <v>51.888244125739824</v>
      </c>
      <c r="V64">
        <v>6.2715126700766985</v>
      </c>
      <c r="W64">
        <v>19.53630396895657</v>
      </c>
      <c r="X64">
        <v>64.098321680346444</v>
      </c>
      <c r="Y64">
        <v>0</v>
      </c>
      <c r="Z64">
        <v>5.7712773024420789</v>
      </c>
      <c r="AA64">
        <v>6.1859339887288671</v>
      </c>
      <c r="AB64">
        <v>0</v>
      </c>
      <c r="AC64">
        <v>0</v>
      </c>
      <c r="AD64">
        <v>0</v>
      </c>
      <c r="AE64">
        <v>0</v>
      </c>
      <c r="AF64">
        <v>5.6692203402212478</v>
      </c>
      <c r="AG64">
        <v>28.797035665518685</v>
      </c>
      <c r="AH64">
        <v>0</v>
      </c>
      <c r="AI64">
        <v>0</v>
      </c>
      <c r="AJ64">
        <v>0</v>
      </c>
      <c r="AK64">
        <v>11.253968799728655</v>
      </c>
      <c r="AL64">
        <v>9.5597843777830693</v>
      </c>
      <c r="AM64">
        <v>7.0328970899603416</v>
      </c>
      <c r="AN64">
        <v>0</v>
      </c>
      <c r="AO64">
        <v>0</v>
      </c>
      <c r="AP64">
        <v>0</v>
      </c>
      <c r="AQ64">
        <v>25.607791167397199</v>
      </c>
      <c r="AR64">
        <v>17.985377049467751</v>
      </c>
      <c r="AS64">
        <v>9.476666344395742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33.052053433475294</v>
      </c>
      <c r="BB64">
        <f t="shared" si="0"/>
        <v>757.66692822861467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374.93918398251554</v>
      </c>
      <c r="L65">
        <v>0</v>
      </c>
      <c r="M65">
        <v>62.922983345565449</v>
      </c>
      <c r="N65">
        <v>51.357703616645914</v>
      </c>
      <c r="O65">
        <v>72.48553227094763</v>
      </c>
      <c r="P65">
        <v>13.240611326824702</v>
      </c>
      <c r="Q65">
        <v>0</v>
      </c>
      <c r="R65">
        <v>18.372884505788647</v>
      </c>
      <c r="S65">
        <v>11.471463563963217</v>
      </c>
      <c r="T65">
        <v>0</v>
      </c>
      <c r="U65">
        <v>51.888244125739824</v>
      </c>
      <c r="V65">
        <v>6.2715126700766985</v>
      </c>
      <c r="W65">
        <v>19.53630396895657</v>
      </c>
      <c r="X65">
        <v>64.098321680346444</v>
      </c>
      <c r="Y65">
        <v>0</v>
      </c>
      <c r="Z65">
        <v>5.7712773024420789</v>
      </c>
      <c r="AA65">
        <v>6.1859339887288671</v>
      </c>
      <c r="AB65">
        <v>0</v>
      </c>
      <c r="AC65">
        <v>0</v>
      </c>
      <c r="AD65">
        <v>0</v>
      </c>
      <c r="AE65">
        <v>0</v>
      </c>
      <c r="AF65">
        <v>5.6692203402212478</v>
      </c>
      <c r="AG65">
        <v>28.797035665518685</v>
      </c>
      <c r="AH65">
        <v>0</v>
      </c>
      <c r="AI65">
        <v>0</v>
      </c>
      <c r="AJ65">
        <v>0</v>
      </c>
      <c r="AK65">
        <v>11.253968799728655</v>
      </c>
      <c r="AL65">
        <v>9.5597843777830693</v>
      </c>
      <c r="AM65">
        <v>7.0328970899603416</v>
      </c>
      <c r="AN65">
        <v>0</v>
      </c>
      <c r="AO65">
        <v>0</v>
      </c>
      <c r="AP65">
        <v>0</v>
      </c>
      <c r="AQ65">
        <v>25.607791167397199</v>
      </c>
      <c r="AR65">
        <v>17.985377049467751</v>
      </c>
      <c r="AS65">
        <v>9.476666344395742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36.530052342249924</v>
      </c>
      <c r="BB65">
        <f t="shared" si="0"/>
        <v>837.39464484076427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421.05500502555867</v>
      </c>
      <c r="L66">
        <v>0</v>
      </c>
      <c r="M66">
        <v>62.922983345565449</v>
      </c>
      <c r="N66">
        <v>51.357703616645914</v>
      </c>
      <c r="O66">
        <v>72.48553227094763</v>
      </c>
      <c r="P66">
        <v>13.240611326824702</v>
      </c>
      <c r="Q66">
        <v>0</v>
      </c>
      <c r="R66">
        <v>18.372884505788647</v>
      </c>
      <c r="S66">
        <v>11.471463563963217</v>
      </c>
      <c r="T66">
        <v>0</v>
      </c>
      <c r="U66">
        <v>51.888244125739824</v>
      </c>
      <c r="V66">
        <v>6.2715126700766985</v>
      </c>
      <c r="W66">
        <v>19.53630396895657</v>
      </c>
      <c r="X66">
        <v>64.098321680346444</v>
      </c>
      <c r="Y66">
        <v>0</v>
      </c>
      <c r="Z66">
        <v>5.7712773024420789</v>
      </c>
      <c r="AA66">
        <v>6.1859339887288671</v>
      </c>
      <c r="AB66">
        <v>0</v>
      </c>
      <c r="AC66">
        <v>0</v>
      </c>
      <c r="AD66">
        <v>0</v>
      </c>
      <c r="AE66">
        <v>0</v>
      </c>
      <c r="AF66">
        <v>5.6692203402212478</v>
      </c>
      <c r="AG66">
        <v>28.797035665518685</v>
      </c>
      <c r="AH66">
        <v>0</v>
      </c>
      <c r="AI66">
        <v>0</v>
      </c>
      <c r="AJ66">
        <v>0</v>
      </c>
      <c r="AK66">
        <v>11.253968799728655</v>
      </c>
      <c r="AL66">
        <v>9.5597843777830693</v>
      </c>
      <c r="AM66">
        <v>7.0328970899603416</v>
      </c>
      <c r="AN66">
        <v>0</v>
      </c>
      <c r="AO66">
        <v>0</v>
      </c>
      <c r="AP66">
        <v>0</v>
      </c>
      <c r="AQ66">
        <v>25.607791167397199</v>
      </c>
      <c r="AR66">
        <v>17.985377049467751</v>
      </c>
      <c r="AS66">
        <v>9.476666344395742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38.457693661849127</v>
      </c>
      <c r="BB66">
        <f t="shared" si="0"/>
        <v>881.58282456420818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454.13776311132182</v>
      </c>
      <c r="L67">
        <v>0</v>
      </c>
      <c r="M67">
        <v>62.922983345565449</v>
      </c>
      <c r="N67">
        <v>51.357703616645914</v>
      </c>
      <c r="O67">
        <v>72.48553227094763</v>
      </c>
      <c r="P67">
        <v>13.243775586859876</v>
      </c>
      <c r="Q67">
        <v>0</v>
      </c>
      <c r="R67">
        <v>18.372884505788647</v>
      </c>
      <c r="S67">
        <v>11.468338584510278</v>
      </c>
      <c r="T67">
        <v>0</v>
      </c>
      <c r="U67">
        <v>51.888244125739824</v>
      </c>
      <c r="V67">
        <v>6.2715126700766985</v>
      </c>
      <c r="W67">
        <v>19.53630396895657</v>
      </c>
      <c r="X67">
        <v>64.098321680346444</v>
      </c>
      <c r="Y67">
        <v>0</v>
      </c>
      <c r="Z67">
        <v>5.7712773024420789</v>
      </c>
      <c r="AA67">
        <v>6.1859339887288671</v>
      </c>
      <c r="AB67">
        <v>0</v>
      </c>
      <c r="AC67">
        <v>0</v>
      </c>
      <c r="AD67">
        <v>0</v>
      </c>
      <c r="AE67">
        <v>0</v>
      </c>
      <c r="AF67">
        <v>5.6692203402212478</v>
      </c>
      <c r="AG67">
        <v>28.797035665518685</v>
      </c>
      <c r="AH67">
        <v>0</v>
      </c>
      <c r="AI67">
        <v>0</v>
      </c>
      <c r="AJ67">
        <v>0</v>
      </c>
      <c r="AK67">
        <v>11.253968799728655</v>
      </c>
      <c r="AL67">
        <v>9.5597843777830693</v>
      </c>
      <c r="AM67">
        <v>7.0328970899603416</v>
      </c>
      <c r="AN67">
        <v>0</v>
      </c>
      <c r="AO67">
        <v>0</v>
      </c>
      <c r="AP67">
        <v>0</v>
      </c>
      <c r="AQ67">
        <v>25.607791167397199</v>
      </c>
      <c r="AR67">
        <v>20.901924480901691</v>
      </c>
      <c r="AS67">
        <v>9.476666344395742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39.96246627439632</v>
      </c>
      <c r="BB67">
        <f t="shared" si="0"/>
        <v>916.07739674944048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512.45003870739367</v>
      </c>
      <c r="L68">
        <v>6.3036409181487976</v>
      </c>
      <c r="M68">
        <v>62.922983345565449</v>
      </c>
      <c r="N68">
        <v>51.357703616645914</v>
      </c>
      <c r="O68">
        <v>72.48553227094763</v>
      </c>
      <c r="P68">
        <v>13.243775586859876</v>
      </c>
      <c r="Q68">
        <v>0</v>
      </c>
      <c r="R68">
        <v>18.372884505788647</v>
      </c>
      <c r="S68">
        <v>11.468338584510278</v>
      </c>
      <c r="T68">
        <v>0</v>
      </c>
      <c r="U68">
        <v>51.888244125739824</v>
      </c>
      <c r="V68">
        <v>6.2715126700766985</v>
      </c>
      <c r="W68">
        <v>19.53630396895657</v>
      </c>
      <c r="X68">
        <v>64.098321680346444</v>
      </c>
      <c r="Y68">
        <v>0</v>
      </c>
      <c r="Z68">
        <v>5.7712773024420789</v>
      </c>
      <c r="AA68">
        <v>6.1859339887288671</v>
      </c>
      <c r="AB68">
        <v>0</v>
      </c>
      <c r="AC68">
        <v>0</v>
      </c>
      <c r="AD68">
        <v>0</v>
      </c>
      <c r="AE68">
        <v>0</v>
      </c>
      <c r="AF68">
        <v>5.6692203402212478</v>
      </c>
      <c r="AG68">
        <v>28.797035665518685</v>
      </c>
      <c r="AH68">
        <v>0</v>
      </c>
      <c r="AI68">
        <v>0</v>
      </c>
      <c r="AJ68">
        <v>0</v>
      </c>
      <c r="AK68">
        <v>11.253968799728655</v>
      </c>
      <c r="AL68">
        <v>9.5597843777830693</v>
      </c>
      <c r="AM68">
        <v>7.0328970899603416</v>
      </c>
      <c r="AN68">
        <v>0</v>
      </c>
      <c r="AO68">
        <v>0</v>
      </c>
      <c r="AP68">
        <v>0</v>
      </c>
      <c r="AQ68">
        <v>25.607791167397199</v>
      </c>
      <c r="AR68">
        <v>20.901924480901691</v>
      </c>
      <c r="AS68">
        <v>9.476666344395742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42.663411584690749</v>
      </c>
      <c r="BB68">
        <f t="shared" ref="BB68:BB99" si="1">SUM(B68:AZ68)-BA68</f>
        <v>977.99236795336662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512.45430069206111</v>
      </c>
      <c r="L69">
        <v>6.3037140030572809</v>
      </c>
      <c r="M69">
        <v>62.922983345565449</v>
      </c>
      <c r="N69">
        <v>51.357703616645914</v>
      </c>
      <c r="O69">
        <v>72.48553227094763</v>
      </c>
      <c r="P69">
        <v>13.243775586859876</v>
      </c>
      <c r="Q69">
        <v>0</v>
      </c>
      <c r="R69">
        <v>18.372884505788647</v>
      </c>
      <c r="S69">
        <v>11.468338584510278</v>
      </c>
      <c r="T69">
        <v>0</v>
      </c>
      <c r="U69">
        <v>51.888244125739824</v>
      </c>
      <c r="V69">
        <v>6.2715126700766985</v>
      </c>
      <c r="W69">
        <v>19.53630396895657</v>
      </c>
      <c r="X69">
        <v>46.742177483666758</v>
      </c>
      <c r="Y69">
        <v>0</v>
      </c>
      <c r="Z69">
        <v>2.8856384220413274</v>
      </c>
      <c r="AA69">
        <v>6.1859339887288671</v>
      </c>
      <c r="AB69">
        <v>0</v>
      </c>
      <c r="AC69">
        <v>0</v>
      </c>
      <c r="AD69">
        <v>0</v>
      </c>
      <c r="AE69">
        <v>0</v>
      </c>
      <c r="AF69">
        <v>5.6692203402212478</v>
      </c>
      <c r="AG69">
        <v>28.797035665518685</v>
      </c>
      <c r="AH69">
        <v>0</v>
      </c>
      <c r="AI69">
        <v>0</v>
      </c>
      <c r="AJ69">
        <v>0</v>
      </c>
      <c r="AK69">
        <v>11.253968799728655</v>
      </c>
      <c r="AL69">
        <v>9.5597843777830693</v>
      </c>
      <c r="AM69">
        <v>7.0328970899603416</v>
      </c>
      <c r="AN69">
        <v>0</v>
      </c>
      <c r="AO69">
        <v>0</v>
      </c>
      <c r="AP69">
        <v>0</v>
      </c>
      <c r="AQ69">
        <v>25.607791167397199</v>
      </c>
      <c r="AR69">
        <v>20.901924480901691</v>
      </c>
      <c r="AS69">
        <v>9.476666344395742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41.817486257977095</v>
      </c>
      <c r="BB69">
        <f t="shared" si="1"/>
        <v>958.60084527257584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512.44809393344872</v>
      </c>
      <c r="L70">
        <v>6.3037140030572809</v>
      </c>
      <c r="M70">
        <v>62.922983345565449</v>
      </c>
      <c r="N70">
        <v>51.357703616645914</v>
      </c>
      <c r="O70">
        <v>72.48553227094763</v>
      </c>
      <c r="P70">
        <v>13.243775586859876</v>
      </c>
      <c r="Q70">
        <v>0</v>
      </c>
      <c r="R70">
        <v>18.372884505788647</v>
      </c>
      <c r="S70">
        <v>11.468338584510278</v>
      </c>
      <c r="T70">
        <v>0</v>
      </c>
      <c r="U70">
        <v>51.888244125739824</v>
      </c>
      <c r="V70">
        <v>6.2715126700766985</v>
      </c>
      <c r="W70">
        <v>19.53630396895657</v>
      </c>
      <c r="X70">
        <v>46.742177483666758</v>
      </c>
      <c r="Y70">
        <v>0</v>
      </c>
      <c r="Z70">
        <v>2.8856384220413274</v>
      </c>
      <c r="AA70">
        <v>12.371867977457734</v>
      </c>
      <c r="AB70">
        <v>0</v>
      </c>
      <c r="AC70">
        <v>0</v>
      </c>
      <c r="AD70">
        <v>0</v>
      </c>
      <c r="AE70">
        <v>0</v>
      </c>
      <c r="AF70">
        <v>5.6692203402212478</v>
      </c>
      <c r="AG70">
        <v>28.797035665518685</v>
      </c>
      <c r="AH70">
        <v>0</v>
      </c>
      <c r="AI70">
        <v>0</v>
      </c>
      <c r="AJ70">
        <v>0</v>
      </c>
      <c r="AK70">
        <v>11.253968799728655</v>
      </c>
      <c r="AL70">
        <v>9.5597843777830693</v>
      </c>
      <c r="AM70">
        <v>7.0328970899603416</v>
      </c>
      <c r="AN70">
        <v>0</v>
      </c>
      <c r="AO70">
        <v>0</v>
      </c>
      <c r="AP70">
        <v>0</v>
      </c>
      <c r="AQ70">
        <v>25.607791167397199</v>
      </c>
      <c r="AR70">
        <v>20.901924480901691</v>
      </c>
      <c r="AS70">
        <v>9.476666344395742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42.075798856195945</v>
      </c>
      <c r="BB70">
        <f t="shared" si="1"/>
        <v>964.52225990447346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512.44770793235432</v>
      </c>
      <c r="L71">
        <v>6.3037140030572809</v>
      </c>
      <c r="M71">
        <v>62.922983345565449</v>
      </c>
      <c r="N71">
        <v>51.357703616645914</v>
      </c>
      <c r="O71">
        <v>72.48553227094763</v>
      </c>
      <c r="P71">
        <v>13.243775586859876</v>
      </c>
      <c r="Q71">
        <v>0</v>
      </c>
      <c r="R71">
        <v>18.372884505788647</v>
      </c>
      <c r="S71">
        <v>11.468338584510278</v>
      </c>
      <c r="T71">
        <v>0</v>
      </c>
      <c r="U71">
        <v>51.888244125739824</v>
      </c>
      <c r="V71">
        <v>6.2715126700766985</v>
      </c>
      <c r="W71">
        <v>14.611419812901776</v>
      </c>
      <c r="X71">
        <v>43.299481786765547</v>
      </c>
      <c r="Y71">
        <v>0</v>
      </c>
      <c r="Z71">
        <v>2.8856384220413274</v>
      </c>
      <c r="AA71">
        <v>12.371867977457734</v>
      </c>
      <c r="AB71">
        <v>0</v>
      </c>
      <c r="AC71">
        <v>0</v>
      </c>
      <c r="AD71">
        <v>0</v>
      </c>
      <c r="AE71">
        <v>7.3174958384470887</v>
      </c>
      <c r="AF71">
        <v>5.6692203402212478</v>
      </c>
      <c r="AG71">
        <v>28.797035665518685</v>
      </c>
      <c r="AH71">
        <v>8.4270302747860573</v>
      </c>
      <c r="AI71">
        <v>0</v>
      </c>
      <c r="AJ71">
        <v>0</v>
      </c>
      <c r="AK71">
        <v>11.253968799728655</v>
      </c>
      <c r="AL71">
        <v>9.5597843777830693</v>
      </c>
      <c r="AM71">
        <v>7.0328970899603416</v>
      </c>
      <c r="AN71">
        <v>0</v>
      </c>
      <c r="AO71">
        <v>0</v>
      </c>
      <c r="AP71">
        <v>0</v>
      </c>
      <c r="AQ71">
        <v>25.607791167397199</v>
      </c>
      <c r="AR71">
        <v>20.901924480901691</v>
      </c>
      <c r="AS71">
        <v>13.030416338134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42.532685824768066</v>
      </c>
      <c r="BB71">
        <f t="shared" si="1"/>
        <v>974.99568318882257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512.45118645093464</v>
      </c>
      <c r="L72">
        <v>6.3037140030572809</v>
      </c>
      <c r="M72">
        <v>62.922983345565449</v>
      </c>
      <c r="N72">
        <v>51.357703616645914</v>
      </c>
      <c r="O72">
        <v>72.48553227094763</v>
      </c>
      <c r="P72">
        <v>13.243775586859876</v>
      </c>
      <c r="Q72">
        <v>0</v>
      </c>
      <c r="R72">
        <v>18.372884505788647</v>
      </c>
      <c r="S72">
        <v>11.468338584510278</v>
      </c>
      <c r="T72">
        <v>0</v>
      </c>
      <c r="U72">
        <v>51.888244125739824</v>
      </c>
      <c r="V72">
        <v>6.2715126700766985</v>
      </c>
      <c r="W72">
        <v>14.431729792463761</v>
      </c>
      <c r="X72">
        <v>43.299481786765547</v>
      </c>
      <c r="Y72">
        <v>0</v>
      </c>
      <c r="Z72">
        <v>2.8856384220413274</v>
      </c>
      <c r="AA72">
        <v>12.371867977457734</v>
      </c>
      <c r="AB72">
        <v>1.4861928345856814</v>
      </c>
      <c r="AC72">
        <v>4.3123654362346056</v>
      </c>
      <c r="AD72">
        <v>0</v>
      </c>
      <c r="AE72">
        <v>7.3174958384470887</v>
      </c>
      <c r="AF72">
        <v>5.6692203402212478</v>
      </c>
      <c r="AG72">
        <v>28.797035665518685</v>
      </c>
      <c r="AH72">
        <v>20.814764908891672</v>
      </c>
      <c r="AI72">
        <v>0</v>
      </c>
      <c r="AJ72">
        <v>0</v>
      </c>
      <c r="AK72">
        <v>11.253968799728655</v>
      </c>
      <c r="AL72">
        <v>9.5597843777830693</v>
      </c>
      <c r="AM72">
        <v>7.0328970899603416</v>
      </c>
      <c r="AN72">
        <v>0</v>
      </c>
      <c r="AO72">
        <v>0</v>
      </c>
      <c r="AP72">
        <v>0</v>
      </c>
      <c r="AQ72">
        <v>25.607791167397199</v>
      </c>
      <c r="AR72">
        <v>20.901924480901691</v>
      </c>
      <c r="AS72">
        <v>13.030416338134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43.285507227416318</v>
      </c>
      <c r="BB72">
        <f t="shared" si="1"/>
        <v>992.2529431892425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512.45118645093464</v>
      </c>
      <c r="L73">
        <v>6.3036081551710472</v>
      </c>
      <c r="M73">
        <v>62.922983345565449</v>
      </c>
      <c r="N73">
        <v>51.357703616645914</v>
      </c>
      <c r="O73">
        <v>72.48553227094763</v>
      </c>
      <c r="P73">
        <v>13.243775586859876</v>
      </c>
      <c r="Q73">
        <v>0</v>
      </c>
      <c r="R73">
        <v>18.372884505788647</v>
      </c>
      <c r="S73">
        <v>11.468338584510278</v>
      </c>
      <c r="T73">
        <v>0</v>
      </c>
      <c r="U73">
        <v>51.888244125739824</v>
      </c>
      <c r="V73">
        <v>6.2715126700766985</v>
      </c>
      <c r="W73">
        <v>14.431729792463761</v>
      </c>
      <c r="X73">
        <v>42.030344653090978</v>
      </c>
      <c r="Y73">
        <v>0</v>
      </c>
      <c r="Z73">
        <v>2.8856384220413274</v>
      </c>
      <c r="AA73">
        <v>12.371867977457734</v>
      </c>
      <c r="AB73">
        <v>5.8258747342934658</v>
      </c>
      <c r="AC73">
        <v>4.3123654362346056</v>
      </c>
      <c r="AD73">
        <v>0</v>
      </c>
      <c r="AE73">
        <v>7.3174958384470887</v>
      </c>
      <c r="AF73">
        <v>5.6692203402212478</v>
      </c>
      <c r="AG73">
        <v>28.797035665518685</v>
      </c>
      <c r="AH73">
        <v>31.222147138906283</v>
      </c>
      <c r="AI73">
        <v>0</v>
      </c>
      <c r="AJ73">
        <v>0</v>
      </c>
      <c r="AK73">
        <v>11.253968799728655</v>
      </c>
      <c r="AL73">
        <v>26.072139636819031</v>
      </c>
      <c r="AM73">
        <v>7.0328970899603416</v>
      </c>
      <c r="AN73">
        <v>0</v>
      </c>
      <c r="AO73">
        <v>0</v>
      </c>
      <c r="AP73">
        <v>0</v>
      </c>
      <c r="AQ73">
        <v>25.607791167397199</v>
      </c>
      <c r="AR73">
        <v>17.985377049467751</v>
      </c>
      <c r="AS73">
        <v>14.044419681903571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44.4595702583728</v>
      </c>
      <c r="BB73">
        <f t="shared" si="1"/>
        <v>1019.1665124778193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512.45118645093464</v>
      </c>
      <c r="L74">
        <v>6.3036081551710472</v>
      </c>
      <c r="M74">
        <v>62.922983345565449</v>
      </c>
      <c r="N74">
        <v>51.357703616645914</v>
      </c>
      <c r="O74">
        <v>72.48553227094763</v>
      </c>
      <c r="P74">
        <v>13.243775586859876</v>
      </c>
      <c r="Q74">
        <v>0</v>
      </c>
      <c r="R74">
        <v>18.372884505788647</v>
      </c>
      <c r="S74">
        <v>11.468338584510278</v>
      </c>
      <c r="T74">
        <v>0</v>
      </c>
      <c r="U74">
        <v>51.888244125739824</v>
      </c>
      <c r="V74">
        <v>6.2715126700766985</v>
      </c>
      <c r="W74">
        <v>14.431729792463761</v>
      </c>
      <c r="X74">
        <v>42.030344653090978</v>
      </c>
      <c r="Y74">
        <v>0</v>
      </c>
      <c r="Z74">
        <v>2.8856384220413274</v>
      </c>
      <c r="AA74">
        <v>11.478622632435817</v>
      </c>
      <c r="AB74">
        <v>5.8258747342934658</v>
      </c>
      <c r="AC74">
        <v>8.6247299768315582</v>
      </c>
      <c r="AD74">
        <v>0</v>
      </c>
      <c r="AE74">
        <v>7.3174958384470887</v>
      </c>
      <c r="AF74">
        <v>11.338440680442496</v>
      </c>
      <c r="AG74">
        <v>28.797035665518685</v>
      </c>
      <c r="AH74">
        <v>37.078933119286155</v>
      </c>
      <c r="AI74">
        <v>0</v>
      </c>
      <c r="AJ74">
        <v>0</v>
      </c>
      <c r="AK74">
        <v>11.253968799728655</v>
      </c>
      <c r="AL74">
        <v>61.704063651421123</v>
      </c>
      <c r="AM74">
        <v>7.0328970899603416</v>
      </c>
      <c r="AN74">
        <v>0</v>
      </c>
      <c r="AO74">
        <v>0</v>
      </c>
      <c r="AP74">
        <v>0</v>
      </c>
      <c r="AQ74">
        <v>25.607791167397199</v>
      </c>
      <c r="AR74">
        <v>17.985377049467751</v>
      </c>
      <c r="AS74">
        <v>14.044419681903571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46.573690928759319</v>
      </c>
      <c r="BB74">
        <f t="shared" si="1"/>
        <v>1067.6294413382109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512.45118645093464</v>
      </c>
      <c r="L75">
        <v>8.8707994155708612</v>
      </c>
      <c r="M75">
        <v>62.922983345565449</v>
      </c>
      <c r="N75">
        <v>51.357703616645914</v>
      </c>
      <c r="O75">
        <v>72.48553227094763</v>
      </c>
      <c r="P75">
        <v>13.243775586859876</v>
      </c>
      <c r="Q75">
        <v>0</v>
      </c>
      <c r="R75">
        <v>18.372884505788647</v>
      </c>
      <c r="S75">
        <v>11.468338584510278</v>
      </c>
      <c r="T75">
        <v>0</v>
      </c>
      <c r="U75">
        <v>51.888244125739824</v>
      </c>
      <c r="V75">
        <v>6.2715126700766985</v>
      </c>
      <c r="W75">
        <v>19.53630396895657</v>
      </c>
      <c r="X75">
        <v>62.829184488857571</v>
      </c>
      <c r="Y75">
        <v>0</v>
      </c>
      <c r="Z75">
        <v>5.7712773024420789</v>
      </c>
      <c r="AA75">
        <v>11.478622632435817</v>
      </c>
      <c r="AB75">
        <v>11.746865859945729</v>
      </c>
      <c r="AC75">
        <v>8.6247299768315582</v>
      </c>
      <c r="AD75">
        <v>4.0602416290962218</v>
      </c>
      <c r="AE75">
        <v>14.291983744520977</v>
      </c>
      <c r="AF75">
        <v>17.007660312356499</v>
      </c>
      <c r="AG75">
        <v>28.797035665518685</v>
      </c>
      <c r="AH75">
        <v>34.550824440826545</v>
      </c>
      <c r="AI75">
        <v>0</v>
      </c>
      <c r="AJ75">
        <v>0</v>
      </c>
      <c r="AK75">
        <v>11.253968799728655</v>
      </c>
      <c r="AL75">
        <v>61.704063651421123</v>
      </c>
      <c r="AM75">
        <v>7.0328970899603416</v>
      </c>
      <c r="AN75">
        <v>0</v>
      </c>
      <c r="AO75">
        <v>0</v>
      </c>
      <c r="AP75">
        <v>0.33841455479023169</v>
      </c>
      <c r="AQ75">
        <v>25.607791167397199</v>
      </c>
      <c r="AR75">
        <v>17.985377049467751</v>
      </c>
      <c r="AS75">
        <v>14.044419681903571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48.738575224224213</v>
      </c>
      <c r="BB75">
        <f t="shared" si="1"/>
        <v>1117.256047364873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512.45118645093464</v>
      </c>
      <c r="L76">
        <v>15.696096848257147</v>
      </c>
      <c r="M76">
        <v>62.922983345565449</v>
      </c>
      <c r="N76">
        <v>51.357703616645914</v>
      </c>
      <c r="O76">
        <v>72.48553227094763</v>
      </c>
      <c r="P76">
        <v>13.243775586859876</v>
      </c>
      <c r="Q76">
        <v>0</v>
      </c>
      <c r="R76">
        <v>18.372884505788647</v>
      </c>
      <c r="S76">
        <v>11.468338584510278</v>
      </c>
      <c r="T76">
        <v>0</v>
      </c>
      <c r="U76">
        <v>51.888244125739824</v>
      </c>
      <c r="V76">
        <v>6.2715126700766985</v>
      </c>
      <c r="W76">
        <v>19.53630396895657</v>
      </c>
      <c r="X76">
        <v>62.829184488857571</v>
      </c>
      <c r="Y76">
        <v>0</v>
      </c>
      <c r="Z76">
        <v>8.6569157244834063</v>
      </c>
      <c r="AA76">
        <v>18.5397146449593</v>
      </c>
      <c r="AB76">
        <v>18.250444994155711</v>
      </c>
      <c r="AC76">
        <v>12.950146197140471</v>
      </c>
      <c r="AD76">
        <v>8.1204832581924435</v>
      </c>
      <c r="AE76">
        <v>14.685299274055524</v>
      </c>
      <c r="AF76">
        <v>22.815154975892295</v>
      </c>
      <c r="AG76">
        <v>28.797035665518685</v>
      </c>
      <c r="AH76">
        <v>52.036912047797955</v>
      </c>
      <c r="AI76">
        <v>0</v>
      </c>
      <c r="AJ76">
        <v>0</v>
      </c>
      <c r="AK76">
        <v>11.253968799728655</v>
      </c>
      <c r="AL76">
        <v>61.704063651421123</v>
      </c>
      <c r="AM76">
        <v>7.0328970899603416</v>
      </c>
      <c r="AN76">
        <v>0</v>
      </c>
      <c r="AO76">
        <v>0</v>
      </c>
      <c r="AP76">
        <v>0.33841455479023169</v>
      </c>
      <c r="AQ76">
        <v>25.607791167397199</v>
      </c>
      <c r="AR76">
        <v>17.985377049467751</v>
      </c>
      <c r="AS76">
        <v>14.044419681903571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51.05212842303218</v>
      </c>
      <c r="BB76">
        <f t="shared" si="1"/>
        <v>1170.2906568169726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512.45118645093464</v>
      </c>
      <c r="L77">
        <v>14.203715299519931</v>
      </c>
      <c r="M77">
        <v>62.922983345565449</v>
      </c>
      <c r="N77">
        <v>51.357703616645914</v>
      </c>
      <c r="O77">
        <v>72.48553227094763</v>
      </c>
      <c r="P77">
        <v>13.242122173301533</v>
      </c>
      <c r="Q77">
        <v>0</v>
      </c>
      <c r="R77">
        <v>18.372884505788647</v>
      </c>
      <c r="S77">
        <v>11.468338584510278</v>
      </c>
      <c r="T77">
        <v>0</v>
      </c>
      <c r="U77">
        <v>51.888244125739824</v>
      </c>
      <c r="V77">
        <v>6.2715126700766985</v>
      </c>
      <c r="W77">
        <v>19.202780750900779</v>
      </c>
      <c r="X77">
        <v>42.030344653090978</v>
      </c>
      <c r="Y77">
        <v>0</v>
      </c>
      <c r="Z77">
        <v>8.6569157244834063</v>
      </c>
      <c r="AA77">
        <v>18.5397146449593</v>
      </c>
      <c r="AB77">
        <v>18.250444994155711</v>
      </c>
      <c r="AC77">
        <v>12.950146197140471</v>
      </c>
      <c r="AD77">
        <v>12.180724887288667</v>
      </c>
      <c r="AE77">
        <v>14.685299274055524</v>
      </c>
      <c r="AF77">
        <v>22.815154975892295</v>
      </c>
      <c r="AG77">
        <v>28.797035665518685</v>
      </c>
      <c r="AH77">
        <v>52.036912047797955</v>
      </c>
      <c r="AI77">
        <v>0</v>
      </c>
      <c r="AJ77">
        <v>0</v>
      </c>
      <c r="AK77">
        <v>11.253968799728655</v>
      </c>
      <c r="AL77">
        <v>61.704063651421123</v>
      </c>
      <c r="AM77">
        <v>7.0328970899603416</v>
      </c>
      <c r="AN77">
        <v>0</v>
      </c>
      <c r="AO77">
        <v>0</v>
      </c>
      <c r="AP77">
        <v>0.33841455479023169</v>
      </c>
      <c r="AQ77">
        <v>25.607791167397199</v>
      </c>
      <c r="AR77">
        <v>18.957559679398873</v>
      </c>
      <c r="AS77">
        <v>14.044419681903571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50.316700319985792</v>
      </c>
      <c r="BB77">
        <f t="shared" si="1"/>
        <v>1153.4321111629283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512.45118645093464</v>
      </c>
      <c r="L78">
        <v>14.203715299519931</v>
      </c>
      <c r="M78">
        <v>62.922983345565449</v>
      </c>
      <c r="N78">
        <v>51.357703616645914</v>
      </c>
      <c r="O78">
        <v>72.48553227094763</v>
      </c>
      <c r="P78">
        <v>13.242122173301533</v>
      </c>
      <c r="Q78">
        <v>0</v>
      </c>
      <c r="R78">
        <v>18.372884505788647</v>
      </c>
      <c r="S78">
        <v>11.468338584510278</v>
      </c>
      <c r="T78">
        <v>0</v>
      </c>
      <c r="U78">
        <v>51.888244125739824</v>
      </c>
      <c r="V78">
        <v>6.2715126700766985</v>
      </c>
      <c r="W78">
        <v>14.163557510069783</v>
      </c>
      <c r="X78">
        <v>42.030344653090978</v>
      </c>
      <c r="Y78">
        <v>0</v>
      </c>
      <c r="Z78">
        <v>8.6569157244834063</v>
      </c>
      <c r="AA78">
        <v>16.696178374452099</v>
      </c>
      <c r="AB78">
        <v>18.250444994155711</v>
      </c>
      <c r="AC78">
        <v>12.950146197140471</v>
      </c>
      <c r="AD78">
        <v>12.180724887288667</v>
      </c>
      <c r="AE78">
        <v>14.685299274055524</v>
      </c>
      <c r="AF78">
        <v>22.815154975892295</v>
      </c>
      <c r="AG78">
        <v>28.797035665518685</v>
      </c>
      <c r="AH78">
        <v>52.036912047797955</v>
      </c>
      <c r="AI78">
        <v>0</v>
      </c>
      <c r="AJ78">
        <v>0</v>
      </c>
      <c r="AK78">
        <v>11.253968799728655</v>
      </c>
      <c r="AL78">
        <v>26.072139636819031</v>
      </c>
      <c r="AM78">
        <v>7.0328970899603416</v>
      </c>
      <c r="AN78">
        <v>0</v>
      </c>
      <c r="AO78">
        <v>0</v>
      </c>
      <c r="AP78">
        <v>0.33841455479023169</v>
      </c>
      <c r="AQ78">
        <v>25.607791167397199</v>
      </c>
      <c r="AR78">
        <v>18.957559679398873</v>
      </c>
      <c r="AS78">
        <v>14.044419681903571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48.539586548601498</v>
      </c>
      <c r="BB78">
        <f t="shared" si="1"/>
        <v>1112.6945414083725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512.45118645093464</v>
      </c>
      <c r="L79">
        <v>14.203715299519931</v>
      </c>
      <c r="M79">
        <v>62.922983345565449</v>
      </c>
      <c r="N79">
        <v>51.357703616645914</v>
      </c>
      <c r="O79">
        <v>72.48553227094763</v>
      </c>
      <c r="P79">
        <v>13.242122173301533</v>
      </c>
      <c r="Q79">
        <v>0</v>
      </c>
      <c r="R79">
        <v>18.372884505788647</v>
      </c>
      <c r="S79">
        <v>11.468338584510278</v>
      </c>
      <c r="T79">
        <v>0</v>
      </c>
      <c r="U79">
        <v>51.888244125739824</v>
      </c>
      <c r="V79">
        <v>6.2715126700766985</v>
      </c>
      <c r="W79">
        <v>14.163557510069783</v>
      </c>
      <c r="X79">
        <v>42.030344653090978</v>
      </c>
      <c r="Y79">
        <v>0</v>
      </c>
      <c r="Z79">
        <v>8.6569157244834063</v>
      </c>
      <c r="AA79">
        <v>16.696178374452099</v>
      </c>
      <c r="AB79">
        <v>18.250444994155711</v>
      </c>
      <c r="AC79">
        <v>12.950146197140471</v>
      </c>
      <c r="AD79">
        <v>12.180724887288667</v>
      </c>
      <c r="AE79">
        <v>14.685299274055524</v>
      </c>
      <c r="AF79">
        <v>22.815154975892295</v>
      </c>
      <c r="AG79">
        <v>28.797035665518685</v>
      </c>
      <c r="AH79">
        <v>52.036912047797955</v>
      </c>
      <c r="AI79">
        <v>0</v>
      </c>
      <c r="AJ79">
        <v>0</v>
      </c>
      <c r="AK79">
        <v>11.253968799728655</v>
      </c>
      <c r="AL79">
        <v>18.250497590056082</v>
      </c>
      <c r="AM79">
        <v>7.0328970899603416</v>
      </c>
      <c r="AN79">
        <v>0</v>
      </c>
      <c r="AO79">
        <v>0</v>
      </c>
      <c r="AP79">
        <v>0.67682910958046338</v>
      </c>
      <c r="AQ79">
        <v>25.607791167397199</v>
      </c>
      <c r="AR79">
        <v>18.957559679398873</v>
      </c>
      <c r="AS79">
        <v>14.044419681903571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48.226787639437042</v>
      </c>
      <c r="BB79">
        <f t="shared" si="1"/>
        <v>1105.5241128255641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512.45118645093464</v>
      </c>
      <c r="L80">
        <v>14.203715299519931</v>
      </c>
      <c r="M80">
        <v>62.922983345565449</v>
      </c>
      <c r="N80">
        <v>51.357703616645914</v>
      </c>
      <c r="O80">
        <v>72.48553227094763</v>
      </c>
      <c r="P80">
        <v>13.242122173301533</v>
      </c>
      <c r="Q80">
        <v>0</v>
      </c>
      <c r="R80">
        <v>18.372884505788647</v>
      </c>
      <c r="S80">
        <v>11.468338584510278</v>
      </c>
      <c r="T80">
        <v>0</v>
      </c>
      <c r="U80">
        <v>51.888244125739824</v>
      </c>
      <c r="V80">
        <v>6.2715126700766985</v>
      </c>
      <c r="W80">
        <v>14.163557510069783</v>
      </c>
      <c r="X80">
        <v>42.030344653090978</v>
      </c>
      <c r="Y80">
        <v>0</v>
      </c>
      <c r="Z80">
        <v>8.6569157244834063</v>
      </c>
      <c r="AA80">
        <v>16.696178374452099</v>
      </c>
      <c r="AB80">
        <v>18.250444994155711</v>
      </c>
      <c r="AC80">
        <v>12.950146197140471</v>
      </c>
      <c r="AD80">
        <v>12.180724887288667</v>
      </c>
      <c r="AE80">
        <v>14.685299274055524</v>
      </c>
      <c r="AF80">
        <v>22.815154975892295</v>
      </c>
      <c r="AG80">
        <v>28.797035665518685</v>
      </c>
      <c r="AH80">
        <v>52.036912047797955</v>
      </c>
      <c r="AI80">
        <v>0</v>
      </c>
      <c r="AJ80">
        <v>0</v>
      </c>
      <c r="AK80">
        <v>11.253968799728655</v>
      </c>
      <c r="AL80">
        <v>18.250497590056082</v>
      </c>
      <c r="AM80">
        <v>7.0328970899603416</v>
      </c>
      <c r="AN80">
        <v>0</v>
      </c>
      <c r="AO80">
        <v>0</v>
      </c>
      <c r="AP80">
        <v>0.67682910958046338</v>
      </c>
      <c r="AQ80">
        <v>25.607791167397199</v>
      </c>
      <c r="AR80">
        <v>18.957559679398873</v>
      </c>
      <c r="AS80">
        <v>14.044419681903571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48.226787639437042</v>
      </c>
      <c r="BB80">
        <f t="shared" si="1"/>
        <v>1105.5241128255641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512.45118645093464</v>
      </c>
      <c r="L81">
        <v>14.203715299519931</v>
      </c>
      <c r="M81">
        <v>62.922983345565449</v>
      </c>
      <c r="N81">
        <v>51.357703616645914</v>
      </c>
      <c r="O81">
        <v>72.48553227094763</v>
      </c>
      <c r="P81">
        <v>20.170905092403689</v>
      </c>
      <c r="Q81">
        <v>0</v>
      </c>
      <c r="R81">
        <v>18.372884505788647</v>
      </c>
      <c r="S81">
        <v>11.468338584510278</v>
      </c>
      <c r="T81">
        <v>0</v>
      </c>
      <c r="U81">
        <v>51.888244125739824</v>
      </c>
      <c r="V81">
        <v>6.2715126700766985</v>
      </c>
      <c r="W81">
        <v>14.163557510069783</v>
      </c>
      <c r="X81">
        <v>42.030344653090978</v>
      </c>
      <c r="Y81">
        <v>0</v>
      </c>
      <c r="Z81">
        <v>5.7712773024420789</v>
      </c>
      <c r="AA81">
        <v>12.371867977457734</v>
      </c>
      <c r="AB81">
        <v>11.746865859945729</v>
      </c>
      <c r="AC81">
        <v>8.6247299768315582</v>
      </c>
      <c r="AD81">
        <v>12.180724887288667</v>
      </c>
      <c r="AE81">
        <v>14.291983744520977</v>
      </c>
      <c r="AF81">
        <v>11.338440680442496</v>
      </c>
      <c r="AG81">
        <v>28.797035665518685</v>
      </c>
      <c r="AH81">
        <v>52.036912047797955</v>
      </c>
      <c r="AI81">
        <v>0</v>
      </c>
      <c r="AJ81">
        <v>0</v>
      </c>
      <c r="AK81">
        <v>11.253968799728655</v>
      </c>
      <c r="AL81">
        <v>18.250497590056082</v>
      </c>
      <c r="AM81">
        <v>7.0328970899603416</v>
      </c>
      <c r="AN81">
        <v>0</v>
      </c>
      <c r="AO81">
        <v>0</v>
      </c>
      <c r="AP81">
        <v>0.11280500438321854</v>
      </c>
      <c r="AQ81">
        <v>17.071860544562721</v>
      </c>
      <c r="AR81">
        <v>19.929741850970569</v>
      </c>
      <c r="AS81">
        <v>14.044419681903571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46.926474759456539</v>
      </c>
      <c r="BB81">
        <f t="shared" si="1"/>
        <v>1075.7164620696478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512.45118645093464</v>
      </c>
      <c r="L82">
        <v>8.8707994155708612</v>
      </c>
      <c r="M82">
        <v>62.922983345565449</v>
      </c>
      <c r="N82">
        <v>51.357703616645914</v>
      </c>
      <c r="O82">
        <v>72.48553227094763</v>
      </c>
      <c r="P82">
        <v>20.170906304859354</v>
      </c>
      <c r="Q82">
        <v>0</v>
      </c>
      <c r="R82">
        <v>18.372884505788647</v>
      </c>
      <c r="S82">
        <v>11.468338584510278</v>
      </c>
      <c r="T82">
        <v>0</v>
      </c>
      <c r="U82">
        <v>51.888244125739824</v>
      </c>
      <c r="V82">
        <v>6.2715126700766985</v>
      </c>
      <c r="W82">
        <v>14.163557510069783</v>
      </c>
      <c r="X82">
        <v>42.030344653090978</v>
      </c>
      <c r="Y82">
        <v>0</v>
      </c>
      <c r="Z82">
        <v>5.7712773024420789</v>
      </c>
      <c r="AA82">
        <v>12.371867977457734</v>
      </c>
      <c r="AB82">
        <v>11.746865859945729</v>
      </c>
      <c r="AC82">
        <v>8.6247299768315582</v>
      </c>
      <c r="AD82">
        <v>8.1204832581924435</v>
      </c>
      <c r="AE82">
        <v>14.291983744520977</v>
      </c>
      <c r="AF82">
        <v>5.6692203402212478</v>
      </c>
      <c r="AG82">
        <v>28.797035665518685</v>
      </c>
      <c r="AH82">
        <v>41.629529817783343</v>
      </c>
      <c r="AI82">
        <v>0</v>
      </c>
      <c r="AJ82">
        <v>0</v>
      </c>
      <c r="AK82">
        <v>11.253968799728655</v>
      </c>
      <c r="AL82">
        <v>18.250497590056082</v>
      </c>
      <c r="AM82">
        <v>7.0328970899603416</v>
      </c>
      <c r="AN82">
        <v>0</v>
      </c>
      <c r="AO82">
        <v>0</v>
      </c>
      <c r="AP82">
        <v>0.11280500438321854</v>
      </c>
      <c r="AQ82">
        <v>8.5359306228344831</v>
      </c>
      <c r="AR82">
        <v>19.929741850970569</v>
      </c>
      <c r="AS82">
        <v>14.044419681903571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45.505036967927822</v>
      </c>
      <c r="BB82">
        <f t="shared" si="1"/>
        <v>1043.1322110686233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512.45118645093464</v>
      </c>
      <c r="L83">
        <v>6.3036081551710472</v>
      </c>
      <c r="M83">
        <v>62.922983345565449</v>
      </c>
      <c r="N83">
        <v>51.357703616645914</v>
      </c>
      <c r="O83">
        <v>72.48553227094763</v>
      </c>
      <c r="P83">
        <v>20.131182745096464</v>
      </c>
      <c r="Q83">
        <v>0</v>
      </c>
      <c r="R83">
        <v>18.372884505788647</v>
      </c>
      <c r="S83">
        <v>11.468338584510278</v>
      </c>
      <c r="T83">
        <v>0</v>
      </c>
      <c r="U83">
        <v>51.888244125739824</v>
      </c>
      <c r="V83">
        <v>6.2715126700766985</v>
      </c>
      <c r="W83">
        <v>14.163557510069783</v>
      </c>
      <c r="X83">
        <v>42.030344653090978</v>
      </c>
      <c r="Y83">
        <v>0</v>
      </c>
      <c r="Z83">
        <v>5.7712773024420789</v>
      </c>
      <c r="AA83">
        <v>11.478622632435817</v>
      </c>
      <c r="AB83">
        <v>5.8258747342934658</v>
      </c>
      <c r="AC83">
        <v>4.3123654362346056</v>
      </c>
      <c r="AD83">
        <v>3.8837095987267789</v>
      </c>
      <c r="AE83">
        <v>14.291983744520977</v>
      </c>
      <c r="AF83">
        <v>5.6692203402212478</v>
      </c>
      <c r="AG83">
        <v>28.797035665518685</v>
      </c>
      <c r="AH83">
        <v>31.222147138906283</v>
      </c>
      <c r="AI83">
        <v>0</v>
      </c>
      <c r="AJ83">
        <v>0</v>
      </c>
      <c r="AK83">
        <v>11.253968799728655</v>
      </c>
      <c r="AL83">
        <v>18.250497590056082</v>
      </c>
      <c r="AM83">
        <v>7.0328970899603416</v>
      </c>
      <c r="AN83">
        <v>0</v>
      </c>
      <c r="AO83">
        <v>0</v>
      </c>
      <c r="AP83">
        <v>2.481707346274264</v>
      </c>
      <c r="AQ83">
        <v>0</v>
      </c>
      <c r="AR83">
        <v>19.929741850970569</v>
      </c>
      <c r="AS83">
        <v>14.044419681903571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44.061068489087702</v>
      </c>
      <c r="BB83">
        <f t="shared" si="1"/>
        <v>1010.0314790967431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512.45118645093464</v>
      </c>
      <c r="L84">
        <v>6.3036081551710472</v>
      </c>
      <c r="M84">
        <v>62.922983345565449</v>
      </c>
      <c r="N84">
        <v>51.357703616645914</v>
      </c>
      <c r="O84">
        <v>72.48553227094763</v>
      </c>
      <c r="P84">
        <v>20.131182745096464</v>
      </c>
      <c r="Q84">
        <v>0</v>
      </c>
      <c r="R84">
        <v>18.372884505788647</v>
      </c>
      <c r="S84">
        <v>11.468338584510278</v>
      </c>
      <c r="T84">
        <v>0</v>
      </c>
      <c r="U84">
        <v>51.888244125739824</v>
      </c>
      <c r="V84">
        <v>6.2715126700766985</v>
      </c>
      <c r="W84">
        <v>14.163557510069783</v>
      </c>
      <c r="X84">
        <v>42.030344653090978</v>
      </c>
      <c r="Y84">
        <v>0</v>
      </c>
      <c r="Z84">
        <v>5.7712773024420789</v>
      </c>
      <c r="AA84">
        <v>6.1859339887288671</v>
      </c>
      <c r="AB84">
        <v>5.8258747342934658</v>
      </c>
      <c r="AC84">
        <v>4.3123654362346056</v>
      </c>
      <c r="AD84">
        <v>0</v>
      </c>
      <c r="AE84">
        <v>14.291983744520977</v>
      </c>
      <c r="AF84">
        <v>5.6692203402212478</v>
      </c>
      <c r="AG84">
        <v>28.797035665518685</v>
      </c>
      <c r="AH84">
        <v>31.222147138906283</v>
      </c>
      <c r="AI84">
        <v>0</v>
      </c>
      <c r="AJ84">
        <v>0</v>
      </c>
      <c r="AK84">
        <v>11.253968799728655</v>
      </c>
      <c r="AL84">
        <v>18.250497590056082</v>
      </c>
      <c r="AM84">
        <v>7.0328970899603416</v>
      </c>
      <c r="AN84">
        <v>0</v>
      </c>
      <c r="AO84">
        <v>0</v>
      </c>
      <c r="AP84">
        <v>2.481707346274264</v>
      </c>
      <c r="AQ84">
        <v>0</v>
      </c>
      <c r="AR84">
        <v>19.929741850970569</v>
      </c>
      <c r="AS84">
        <v>14.044419681903571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43.677495042553971</v>
      </c>
      <c r="BB84">
        <f t="shared" si="1"/>
        <v>1001.2386543008429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512.45118645093464</v>
      </c>
      <c r="L85">
        <v>6.3036081551710472</v>
      </c>
      <c r="M85">
        <v>62.922983345565449</v>
      </c>
      <c r="N85">
        <v>51.357703616645914</v>
      </c>
      <c r="O85">
        <v>72.48553227094763</v>
      </c>
      <c r="P85">
        <v>20.172187057445857</v>
      </c>
      <c r="Q85">
        <v>0</v>
      </c>
      <c r="R85">
        <v>18.372884505788647</v>
      </c>
      <c r="S85">
        <v>11.468338584510278</v>
      </c>
      <c r="T85">
        <v>0</v>
      </c>
      <c r="U85">
        <v>51.888244125739824</v>
      </c>
      <c r="V85">
        <v>6.2715126700766985</v>
      </c>
      <c r="W85">
        <v>14.163557510069783</v>
      </c>
      <c r="X85">
        <v>42.030344653090978</v>
      </c>
      <c r="Y85">
        <v>0</v>
      </c>
      <c r="Z85">
        <v>2.8856384220413274</v>
      </c>
      <c r="AA85">
        <v>6.1859339887288671</v>
      </c>
      <c r="AB85">
        <v>5.8258747342934658</v>
      </c>
      <c r="AC85">
        <v>0</v>
      </c>
      <c r="AD85">
        <v>0</v>
      </c>
      <c r="AE85">
        <v>14.291983744520977</v>
      </c>
      <c r="AF85">
        <v>5.6692203402212478</v>
      </c>
      <c r="AG85">
        <v>28.797035665518685</v>
      </c>
      <c r="AH85">
        <v>20.814764908891672</v>
      </c>
      <c r="AI85">
        <v>0</v>
      </c>
      <c r="AJ85">
        <v>0</v>
      </c>
      <c r="AK85">
        <v>11.253968799728655</v>
      </c>
      <c r="AL85">
        <v>18.250497590056082</v>
      </c>
      <c r="AM85">
        <v>7.0328970899603416</v>
      </c>
      <c r="AN85">
        <v>0</v>
      </c>
      <c r="AO85">
        <v>0</v>
      </c>
      <c r="AP85">
        <v>2.481707346274264</v>
      </c>
      <c r="AQ85">
        <v>0</v>
      </c>
      <c r="AR85">
        <v>17.013194419536628</v>
      </c>
      <c r="AS85">
        <v>14.044419681903571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42.821392182526274</v>
      </c>
      <c r="BB85">
        <f t="shared" si="1"/>
        <v>981.61382749513609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512.45118645093464</v>
      </c>
      <c r="L86">
        <v>6.3036081551710472</v>
      </c>
      <c r="M86">
        <v>62.922983345565449</v>
      </c>
      <c r="N86">
        <v>51.357703616645914</v>
      </c>
      <c r="O86">
        <v>72.48553227094763</v>
      </c>
      <c r="P86">
        <v>20.172187057445857</v>
      </c>
      <c r="Q86">
        <v>0</v>
      </c>
      <c r="R86">
        <v>18.372884505788647</v>
      </c>
      <c r="S86">
        <v>11.468338584510278</v>
      </c>
      <c r="T86">
        <v>0</v>
      </c>
      <c r="U86">
        <v>51.888244125739824</v>
      </c>
      <c r="V86">
        <v>6.2715126700766985</v>
      </c>
      <c r="W86">
        <v>14.163557510069783</v>
      </c>
      <c r="X86">
        <v>42.030344653090978</v>
      </c>
      <c r="Y86">
        <v>0</v>
      </c>
      <c r="Z86">
        <v>2.8856384220413274</v>
      </c>
      <c r="AA86">
        <v>6.1859339887288671</v>
      </c>
      <c r="AB86">
        <v>5.8258747342934658</v>
      </c>
      <c r="AC86">
        <v>0</v>
      </c>
      <c r="AD86">
        <v>0</v>
      </c>
      <c r="AE86">
        <v>14.291983744520977</v>
      </c>
      <c r="AF86">
        <v>5.6692203402212478</v>
      </c>
      <c r="AG86">
        <v>28.797035665518685</v>
      </c>
      <c r="AH86">
        <v>9.1433276663535796</v>
      </c>
      <c r="AI86">
        <v>0</v>
      </c>
      <c r="AJ86">
        <v>0</v>
      </c>
      <c r="AK86">
        <v>11.253968799728655</v>
      </c>
      <c r="AL86">
        <v>18.250497590056082</v>
      </c>
      <c r="AM86">
        <v>7.0328970899603416</v>
      </c>
      <c r="AN86">
        <v>0</v>
      </c>
      <c r="AO86">
        <v>0</v>
      </c>
      <c r="AP86">
        <v>2.481707346274264</v>
      </c>
      <c r="AQ86">
        <v>0</v>
      </c>
      <c r="AR86">
        <v>17.013194419536628</v>
      </c>
      <c r="AS86">
        <v>14.044419681903571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42.333526105788188</v>
      </c>
      <c r="BB86">
        <f t="shared" si="1"/>
        <v>970.4302563293362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512.45118645093464</v>
      </c>
      <c r="L87">
        <v>6.3036081551710472</v>
      </c>
      <c r="M87">
        <v>62.922983345565449</v>
      </c>
      <c r="N87">
        <v>51.357703616645914</v>
      </c>
      <c r="O87">
        <v>72.48553227094763</v>
      </c>
      <c r="P87">
        <v>20.172187057445857</v>
      </c>
      <c r="Q87">
        <v>0</v>
      </c>
      <c r="R87">
        <v>18.372884505788647</v>
      </c>
      <c r="S87">
        <v>11.468338584510278</v>
      </c>
      <c r="T87">
        <v>0</v>
      </c>
      <c r="U87">
        <v>51.888244125739824</v>
      </c>
      <c r="V87">
        <v>6.2715126700766985</v>
      </c>
      <c r="W87">
        <v>14.163557510069783</v>
      </c>
      <c r="X87">
        <v>42.030344653090978</v>
      </c>
      <c r="Y87">
        <v>0</v>
      </c>
      <c r="Z87">
        <v>2.8856384220413274</v>
      </c>
      <c r="AA87">
        <v>6.1859339887288671</v>
      </c>
      <c r="AB87">
        <v>5.8258747342934658</v>
      </c>
      <c r="AC87">
        <v>0</v>
      </c>
      <c r="AD87">
        <v>0</v>
      </c>
      <c r="AE87">
        <v>14.291983744520977</v>
      </c>
      <c r="AF87">
        <v>5.6692203402212478</v>
      </c>
      <c r="AG87">
        <v>28.797035665518685</v>
      </c>
      <c r="AH87">
        <v>7.5843269331037346</v>
      </c>
      <c r="AI87">
        <v>0</v>
      </c>
      <c r="AJ87">
        <v>0</v>
      </c>
      <c r="AK87">
        <v>11.253968799728655</v>
      </c>
      <c r="AL87">
        <v>18.250497590056082</v>
      </c>
      <c r="AM87">
        <v>7.0328970899603416</v>
      </c>
      <c r="AN87">
        <v>0</v>
      </c>
      <c r="AO87">
        <v>0</v>
      </c>
      <c r="AP87">
        <v>2.481707346274264</v>
      </c>
      <c r="AQ87">
        <v>0</v>
      </c>
      <c r="AR87">
        <v>17.013194419536628</v>
      </c>
      <c r="AS87">
        <v>14.044419681903571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42.268359875138351</v>
      </c>
      <c r="BB87">
        <f t="shared" si="1"/>
        <v>968.93642182673625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512.45118645093464</v>
      </c>
      <c r="L88">
        <v>6.3036081551710472</v>
      </c>
      <c r="M88">
        <v>62.922983345565449</v>
      </c>
      <c r="N88">
        <v>51.357703616645914</v>
      </c>
      <c r="O88">
        <v>72.48553227094763</v>
      </c>
      <c r="P88">
        <v>20.172187057445857</v>
      </c>
      <c r="Q88">
        <v>0</v>
      </c>
      <c r="R88">
        <v>18.372884505788647</v>
      </c>
      <c r="S88">
        <v>11.468338584510278</v>
      </c>
      <c r="T88">
        <v>0</v>
      </c>
      <c r="U88">
        <v>51.888244125739824</v>
      </c>
      <c r="V88">
        <v>6.2715126700766985</v>
      </c>
      <c r="W88">
        <v>14.163557510069783</v>
      </c>
      <c r="X88">
        <v>42.030344653090978</v>
      </c>
      <c r="Y88">
        <v>0</v>
      </c>
      <c r="Z88">
        <v>2.8856384220413274</v>
      </c>
      <c r="AA88">
        <v>6.1859339887288671</v>
      </c>
      <c r="AB88">
        <v>5.8258747342934658</v>
      </c>
      <c r="AC88">
        <v>0</v>
      </c>
      <c r="AD88">
        <v>0</v>
      </c>
      <c r="AE88">
        <v>14.291983744520977</v>
      </c>
      <c r="AF88">
        <v>5.6692203402212478</v>
      </c>
      <c r="AG88">
        <v>28.797035665518685</v>
      </c>
      <c r="AH88">
        <v>0</v>
      </c>
      <c r="AI88">
        <v>0</v>
      </c>
      <c r="AJ88">
        <v>0</v>
      </c>
      <c r="AK88">
        <v>11.253968799728655</v>
      </c>
      <c r="AL88">
        <v>18.250497590056082</v>
      </c>
      <c r="AM88">
        <v>7.0328970899603416</v>
      </c>
      <c r="AN88">
        <v>0</v>
      </c>
      <c r="AO88">
        <v>0</v>
      </c>
      <c r="AP88">
        <v>2.481707346274264</v>
      </c>
      <c r="AQ88">
        <v>0</v>
      </c>
      <c r="AR88">
        <v>17.013194419536628</v>
      </c>
      <c r="AS88">
        <v>14.044419681903571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41.951335009334606</v>
      </c>
      <c r="BB88">
        <f t="shared" si="1"/>
        <v>961.66911975943628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512.45118645093464</v>
      </c>
      <c r="L89">
        <v>6.3036081551710472</v>
      </c>
      <c r="M89">
        <v>62.922983345565449</v>
      </c>
      <c r="N89">
        <v>51.357703616645914</v>
      </c>
      <c r="O89">
        <v>72.48553227094763</v>
      </c>
      <c r="P89">
        <v>20.172187057445857</v>
      </c>
      <c r="Q89">
        <v>0</v>
      </c>
      <c r="R89">
        <v>18.372884505788647</v>
      </c>
      <c r="S89">
        <v>11.468338584510278</v>
      </c>
      <c r="T89">
        <v>0</v>
      </c>
      <c r="U89">
        <v>51.888244125739824</v>
      </c>
      <c r="V89">
        <v>6.2715126700766985</v>
      </c>
      <c r="W89">
        <v>14.163557510069783</v>
      </c>
      <c r="X89">
        <v>42.030344653090978</v>
      </c>
      <c r="Y89">
        <v>0</v>
      </c>
      <c r="Z89">
        <v>2.8856384220413274</v>
      </c>
      <c r="AA89">
        <v>6.1859339887288671</v>
      </c>
      <c r="AB89">
        <v>5.8258747342934658</v>
      </c>
      <c r="AC89">
        <v>0</v>
      </c>
      <c r="AD89">
        <v>0</v>
      </c>
      <c r="AE89">
        <v>14.291983744520977</v>
      </c>
      <c r="AF89">
        <v>5.6692203402212478</v>
      </c>
      <c r="AG89">
        <v>28.797035665518685</v>
      </c>
      <c r="AH89">
        <v>0</v>
      </c>
      <c r="AI89">
        <v>0</v>
      </c>
      <c r="AJ89">
        <v>0</v>
      </c>
      <c r="AK89">
        <v>11.253968799728655</v>
      </c>
      <c r="AL89">
        <v>18.250497590056082</v>
      </c>
      <c r="AM89">
        <v>7.0328970899603416</v>
      </c>
      <c r="AN89">
        <v>0</v>
      </c>
      <c r="AO89">
        <v>0</v>
      </c>
      <c r="AP89">
        <v>0</v>
      </c>
      <c r="AQ89">
        <v>0</v>
      </c>
      <c r="AR89">
        <v>16.527103333750784</v>
      </c>
      <c r="AS89">
        <v>14.044419681903571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41.827281034874495</v>
      </c>
      <c r="BB89">
        <f t="shared" si="1"/>
        <v>958.82537530183629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512.45118645093464</v>
      </c>
      <c r="L90">
        <v>6.3036081551710472</v>
      </c>
      <c r="M90">
        <v>62.922983345565449</v>
      </c>
      <c r="N90">
        <v>51.357703616645914</v>
      </c>
      <c r="O90">
        <v>72.48553227094763</v>
      </c>
      <c r="P90">
        <v>20.172187057445857</v>
      </c>
      <c r="Q90">
        <v>0</v>
      </c>
      <c r="R90">
        <v>18.372884505788647</v>
      </c>
      <c r="S90">
        <v>11.468338584510278</v>
      </c>
      <c r="T90">
        <v>0</v>
      </c>
      <c r="U90">
        <v>51.888244125739824</v>
      </c>
      <c r="V90">
        <v>6.2715126700766985</v>
      </c>
      <c r="W90">
        <v>14.163557510069783</v>
      </c>
      <c r="X90">
        <v>42.030344653090978</v>
      </c>
      <c r="Y90">
        <v>0</v>
      </c>
      <c r="Z90">
        <v>2.8856384220413274</v>
      </c>
      <c r="AA90">
        <v>6.1859339887288671</v>
      </c>
      <c r="AB90">
        <v>5.8258747342934658</v>
      </c>
      <c r="AC90">
        <v>0</v>
      </c>
      <c r="AD90">
        <v>0</v>
      </c>
      <c r="AE90">
        <v>14.291983744520977</v>
      </c>
      <c r="AF90">
        <v>5.6692203402212478</v>
      </c>
      <c r="AG90">
        <v>28.797035665518685</v>
      </c>
      <c r="AH90">
        <v>0</v>
      </c>
      <c r="AI90">
        <v>1.701733485597996</v>
      </c>
      <c r="AJ90">
        <v>0</v>
      </c>
      <c r="AK90">
        <v>11.253968799728655</v>
      </c>
      <c r="AL90">
        <v>18.250497590056082</v>
      </c>
      <c r="AM90">
        <v>7.0328970899603416</v>
      </c>
      <c r="AN90">
        <v>0</v>
      </c>
      <c r="AO90">
        <v>0</v>
      </c>
      <c r="AP90">
        <v>0</v>
      </c>
      <c r="AQ90">
        <v>0</v>
      </c>
      <c r="AR90">
        <v>16.527103333750784</v>
      </c>
      <c r="AS90">
        <v>14.044419681903571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41.898413494572502</v>
      </c>
      <c r="BB90">
        <f t="shared" si="1"/>
        <v>960.45597632773627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512.45118645093464</v>
      </c>
      <c r="L91">
        <v>6.3036081551710472</v>
      </c>
      <c r="M91">
        <v>62.922983345565449</v>
      </c>
      <c r="N91">
        <v>51.357703616645914</v>
      </c>
      <c r="O91">
        <v>72.48553227094763</v>
      </c>
      <c r="P91">
        <v>20.172187057445857</v>
      </c>
      <c r="Q91">
        <v>0</v>
      </c>
      <c r="R91">
        <v>18.372884505788647</v>
      </c>
      <c r="S91">
        <v>11.468338584510278</v>
      </c>
      <c r="T91">
        <v>0</v>
      </c>
      <c r="U91">
        <v>51.888244125739824</v>
      </c>
      <c r="V91">
        <v>6.2715126700766985</v>
      </c>
      <c r="W91">
        <v>14.163557510069783</v>
      </c>
      <c r="X91">
        <v>42.030344653090978</v>
      </c>
      <c r="Y91">
        <v>0</v>
      </c>
      <c r="Z91">
        <v>2.8856384220413274</v>
      </c>
      <c r="AA91">
        <v>0</v>
      </c>
      <c r="AB91">
        <v>5.8258747342934658</v>
      </c>
      <c r="AC91">
        <v>0</v>
      </c>
      <c r="AD91">
        <v>0</v>
      </c>
      <c r="AE91">
        <v>14.291983744520977</v>
      </c>
      <c r="AF91">
        <v>4.2864841901481938</v>
      </c>
      <c r="AG91">
        <v>28.797035665518685</v>
      </c>
      <c r="AH91">
        <v>0</v>
      </c>
      <c r="AI91">
        <v>7.3741775419536619</v>
      </c>
      <c r="AJ91">
        <v>0</v>
      </c>
      <c r="AK91">
        <v>11.253968799728655</v>
      </c>
      <c r="AL91">
        <v>18.250497590056082</v>
      </c>
      <c r="AM91">
        <v>7.0328970899603416</v>
      </c>
      <c r="AN91">
        <v>0</v>
      </c>
      <c r="AO91">
        <v>0</v>
      </c>
      <c r="AP91">
        <v>0</v>
      </c>
      <c r="AQ91">
        <v>0</v>
      </c>
      <c r="AR91">
        <v>16.527103333750784</v>
      </c>
      <c r="AS91">
        <v>11.845832701314967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41.727250308537641</v>
      </c>
      <c r="BB91">
        <f t="shared" si="1"/>
        <v>956.53232645073626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512.45118645093464</v>
      </c>
      <c r="L92">
        <v>6.3036081551710472</v>
      </c>
      <c r="M92">
        <v>62.922983345565449</v>
      </c>
      <c r="N92">
        <v>51.357703616645914</v>
      </c>
      <c r="O92">
        <v>72.48553227094763</v>
      </c>
      <c r="P92">
        <v>20.172187057445857</v>
      </c>
      <c r="Q92">
        <v>0</v>
      </c>
      <c r="R92">
        <v>18.372884505788647</v>
      </c>
      <c r="S92">
        <v>11.468338584510278</v>
      </c>
      <c r="T92">
        <v>0</v>
      </c>
      <c r="U92">
        <v>51.888244125739824</v>
      </c>
      <c r="V92">
        <v>6.2715126700766985</v>
      </c>
      <c r="W92">
        <v>14.163557510069783</v>
      </c>
      <c r="X92">
        <v>42.030344653090978</v>
      </c>
      <c r="Y92">
        <v>0</v>
      </c>
      <c r="Z92">
        <v>2.8856384220413274</v>
      </c>
      <c r="AA92">
        <v>0</v>
      </c>
      <c r="AB92">
        <v>0</v>
      </c>
      <c r="AC92">
        <v>0</v>
      </c>
      <c r="AD92">
        <v>0</v>
      </c>
      <c r="AE92">
        <v>13.834640282613236</v>
      </c>
      <c r="AF92">
        <v>4.2864841901481938</v>
      </c>
      <c r="AG92">
        <v>28.797035665518685</v>
      </c>
      <c r="AH92">
        <v>0</v>
      </c>
      <c r="AI92">
        <v>7.3741775419536619</v>
      </c>
      <c r="AJ92">
        <v>0</v>
      </c>
      <c r="AK92">
        <v>11.253968799728655</v>
      </c>
      <c r="AL92">
        <v>18.250497590056082</v>
      </c>
      <c r="AM92">
        <v>7.0328970899603416</v>
      </c>
      <c r="AN92">
        <v>0</v>
      </c>
      <c r="AO92">
        <v>0</v>
      </c>
      <c r="AP92">
        <v>0</v>
      </c>
      <c r="AQ92">
        <v>0</v>
      </c>
      <c r="AR92">
        <v>16.527103333750784</v>
      </c>
      <c r="AS92">
        <v>11.845832701314967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41.464611787936427</v>
      </c>
      <c r="BB92">
        <f t="shared" si="1"/>
        <v>950.51174677513632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512.45118645093464</v>
      </c>
      <c r="L93">
        <v>6.3036081551710472</v>
      </c>
      <c r="M93">
        <v>62.922983345565449</v>
      </c>
      <c r="N93">
        <v>51.357703616645914</v>
      </c>
      <c r="O93">
        <v>72.48553227094763</v>
      </c>
      <c r="P93">
        <v>20.172187057445857</v>
      </c>
      <c r="Q93">
        <v>0</v>
      </c>
      <c r="R93">
        <v>18.372884505788647</v>
      </c>
      <c r="S93">
        <v>11.468338584510278</v>
      </c>
      <c r="T93">
        <v>0</v>
      </c>
      <c r="U93">
        <v>51.888244125739824</v>
      </c>
      <c r="V93">
        <v>6.2715126700766985</v>
      </c>
      <c r="W93">
        <v>14.546971477688643</v>
      </c>
      <c r="X93">
        <v>42.030344653090978</v>
      </c>
      <c r="Y93">
        <v>0</v>
      </c>
      <c r="Z93">
        <v>2.8856384220413274</v>
      </c>
      <c r="AA93">
        <v>0</v>
      </c>
      <c r="AB93">
        <v>0</v>
      </c>
      <c r="AC93">
        <v>0</v>
      </c>
      <c r="AD93">
        <v>0</v>
      </c>
      <c r="AE93">
        <v>7.3174958384470887</v>
      </c>
      <c r="AF93">
        <v>4.2864841901481938</v>
      </c>
      <c r="AG93">
        <v>28.797035665518685</v>
      </c>
      <c r="AH93">
        <v>0</v>
      </c>
      <c r="AI93">
        <v>7.3741775419536619</v>
      </c>
      <c r="AJ93">
        <v>0</v>
      </c>
      <c r="AK93">
        <v>11.253968799728655</v>
      </c>
      <c r="AL93">
        <v>18.250497590056082</v>
      </c>
      <c r="AM93">
        <v>7.0328970899603416</v>
      </c>
      <c r="AN93">
        <v>0</v>
      </c>
      <c r="AO93">
        <v>0</v>
      </c>
      <c r="AP93">
        <v>0</v>
      </c>
      <c r="AQ93">
        <v>0</v>
      </c>
      <c r="AR93">
        <v>13.61055544395742</v>
      </c>
      <c r="AS93">
        <v>10.661249522855355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41.036794575363771</v>
      </c>
      <c r="BB93">
        <f t="shared" si="1"/>
        <v>940.70470244290868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512.45118645093464</v>
      </c>
      <c r="L94">
        <v>6.3036081551710472</v>
      </c>
      <c r="M94">
        <v>62.922983345565449</v>
      </c>
      <c r="N94">
        <v>51.357703616645914</v>
      </c>
      <c r="O94">
        <v>72.48553227094763</v>
      </c>
      <c r="P94">
        <v>20.172187057445857</v>
      </c>
      <c r="Q94">
        <v>0</v>
      </c>
      <c r="R94">
        <v>18.372884505788647</v>
      </c>
      <c r="S94">
        <v>11.468338584510278</v>
      </c>
      <c r="T94">
        <v>0</v>
      </c>
      <c r="U94">
        <v>51.888244125739824</v>
      </c>
      <c r="V94">
        <v>6.2715126700766985</v>
      </c>
      <c r="W94">
        <v>14.546971477688643</v>
      </c>
      <c r="X94">
        <v>42.030344653090978</v>
      </c>
      <c r="Y94">
        <v>0</v>
      </c>
      <c r="Z94">
        <v>2.8856384220413274</v>
      </c>
      <c r="AA94">
        <v>0</v>
      </c>
      <c r="AB94">
        <v>0</v>
      </c>
      <c r="AC94">
        <v>0</v>
      </c>
      <c r="AD94">
        <v>0</v>
      </c>
      <c r="AE94">
        <v>7.3174958384470887</v>
      </c>
      <c r="AF94">
        <v>4.2864841901481938</v>
      </c>
      <c r="AG94">
        <v>28.797035665518685</v>
      </c>
      <c r="AH94">
        <v>0</v>
      </c>
      <c r="AI94">
        <v>7.3741775419536619</v>
      </c>
      <c r="AJ94">
        <v>0</v>
      </c>
      <c r="AK94">
        <v>11.253968799728655</v>
      </c>
      <c r="AL94">
        <v>18.250497590056082</v>
      </c>
      <c r="AM94">
        <v>7.0328970899603416</v>
      </c>
      <c r="AN94">
        <v>0</v>
      </c>
      <c r="AO94">
        <v>0</v>
      </c>
      <c r="AP94">
        <v>0</v>
      </c>
      <c r="AQ94">
        <v>0</v>
      </c>
      <c r="AR94">
        <v>13.61055544395742</v>
      </c>
      <c r="AS94">
        <v>10.661249522855355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41.036794575363771</v>
      </c>
      <c r="BB94">
        <f t="shared" si="1"/>
        <v>940.70470244290868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512.45118645093464</v>
      </c>
      <c r="L95">
        <v>6.3036081551710472</v>
      </c>
      <c r="M95">
        <v>62.922983345565449</v>
      </c>
      <c r="N95">
        <v>51.357703616645914</v>
      </c>
      <c r="O95">
        <v>72.48553227094763</v>
      </c>
      <c r="P95">
        <v>20.172187057445857</v>
      </c>
      <c r="Q95">
        <v>0</v>
      </c>
      <c r="R95">
        <v>18.372884505788647</v>
      </c>
      <c r="S95">
        <v>11.468338584510278</v>
      </c>
      <c r="T95">
        <v>0</v>
      </c>
      <c r="U95">
        <v>51.888244125739824</v>
      </c>
      <c r="V95">
        <v>6.2715126700766985</v>
      </c>
      <c r="W95">
        <v>14.431729792463761</v>
      </c>
      <c r="X95">
        <v>42.030344653090978</v>
      </c>
      <c r="Y95">
        <v>0</v>
      </c>
      <c r="Z95">
        <v>2.8856384220413274</v>
      </c>
      <c r="AA95">
        <v>0</v>
      </c>
      <c r="AB95">
        <v>0</v>
      </c>
      <c r="AC95">
        <v>0</v>
      </c>
      <c r="AD95">
        <v>0</v>
      </c>
      <c r="AE95">
        <v>7.3174958384470887</v>
      </c>
      <c r="AF95">
        <v>4.2864841901481938</v>
      </c>
      <c r="AG95">
        <v>28.797035665518685</v>
      </c>
      <c r="AH95">
        <v>0</v>
      </c>
      <c r="AI95">
        <v>7.3741775419536619</v>
      </c>
      <c r="AJ95">
        <v>0</v>
      </c>
      <c r="AK95">
        <v>11.253968799728655</v>
      </c>
      <c r="AL95">
        <v>18.250497590056082</v>
      </c>
      <c r="AM95">
        <v>7.0328970899603416</v>
      </c>
      <c r="AN95">
        <v>0</v>
      </c>
      <c r="AO95">
        <v>0</v>
      </c>
      <c r="AP95">
        <v>0</v>
      </c>
      <c r="AQ95">
        <v>0</v>
      </c>
      <c r="AR95">
        <v>13.61055544395742</v>
      </c>
      <c r="AS95">
        <v>10.661249522855355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41.031977472921369</v>
      </c>
      <c r="BB95">
        <f t="shared" si="1"/>
        <v>940.59427786012611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512.45118645093464</v>
      </c>
      <c r="L96">
        <v>6.3036081551710472</v>
      </c>
      <c r="M96">
        <v>62.922983345565449</v>
      </c>
      <c r="N96">
        <v>51.357703616645914</v>
      </c>
      <c r="O96">
        <v>72.48553227094763</v>
      </c>
      <c r="P96">
        <v>20.172187057445857</v>
      </c>
      <c r="Q96">
        <v>0</v>
      </c>
      <c r="R96">
        <v>18.372884505788647</v>
      </c>
      <c r="S96">
        <v>11.468338584510278</v>
      </c>
      <c r="T96">
        <v>0</v>
      </c>
      <c r="U96">
        <v>51.888244125739824</v>
      </c>
      <c r="V96">
        <v>6.2715126700766985</v>
      </c>
      <c r="W96">
        <v>14.431729792463761</v>
      </c>
      <c r="X96">
        <v>42.030344653090978</v>
      </c>
      <c r="Y96">
        <v>0</v>
      </c>
      <c r="Z96">
        <v>2.8856384220413274</v>
      </c>
      <c r="AA96">
        <v>0</v>
      </c>
      <c r="AB96">
        <v>0</v>
      </c>
      <c r="AC96">
        <v>0</v>
      </c>
      <c r="AD96">
        <v>0</v>
      </c>
      <c r="AE96">
        <v>7.3174958384470887</v>
      </c>
      <c r="AF96">
        <v>4.2864841901481938</v>
      </c>
      <c r="AG96">
        <v>28.797035665518685</v>
      </c>
      <c r="AH96">
        <v>0</v>
      </c>
      <c r="AI96">
        <v>7.3741775419536619</v>
      </c>
      <c r="AJ96">
        <v>0</v>
      </c>
      <c r="AK96">
        <v>11.253968799728655</v>
      </c>
      <c r="AL96">
        <v>18.250497590056082</v>
      </c>
      <c r="AM96">
        <v>7.0328970899603416</v>
      </c>
      <c r="AN96">
        <v>0</v>
      </c>
      <c r="AO96">
        <v>0</v>
      </c>
      <c r="AP96">
        <v>0</v>
      </c>
      <c r="AQ96">
        <v>0</v>
      </c>
      <c r="AR96">
        <v>13.61055544395742</v>
      </c>
      <c r="AS96">
        <v>10.661249522855355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41.031977472921369</v>
      </c>
      <c r="BB96">
        <f t="shared" si="1"/>
        <v>940.59427786012611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512.45118645093464</v>
      </c>
      <c r="L97">
        <v>6.3036081551710472</v>
      </c>
      <c r="M97">
        <v>62.922983345565449</v>
      </c>
      <c r="N97">
        <v>51.357703616645914</v>
      </c>
      <c r="O97">
        <v>72.48553227094763</v>
      </c>
      <c r="P97">
        <v>20.172187057445857</v>
      </c>
      <c r="Q97">
        <v>0</v>
      </c>
      <c r="R97">
        <v>18.372884505788647</v>
      </c>
      <c r="S97">
        <v>11.468338584510278</v>
      </c>
      <c r="T97">
        <v>0</v>
      </c>
      <c r="U97">
        <v>51.888244125739824</v>
      </c>
      <c r="V97">
        <v>6.2715126700766985</v>
      </c>
      <c r="W97">
        <v>14.431729792463761</v>
      </c>
      <c r="X97">
        <v>42.030344653090978</v>
      </c>
      <c r="Y97">
        <v>0</v>
      </c>
      <c r="Z97">
        <v>2.8856384220413274</v>
      </c>
      <c r="AA97">
        <v>0</v>
      </c>
      <c r="AB97">
        <v>0</v>
      </c>
      <c r="AC97">
        <v>0</v>
      </c>
      <c r="AD97">
        <v>0</v>
      </c>
      <c r="AE97">
        <v>7.3174958384470887</v>
      </c>
      <c r="AF97">
        <v>4.2864841901481938</v>
      </c>
      <c r="AG97">
        <v>28.797035665518685</v>
      </c>
      <c r="AH97">
        <v>0</v>
      </c>
      <c r="AI97">
        <v>1.701733485597996</v>
      </c>
      <c r="AJ97">
        <v>0</v>
      </c>
      <c r="AK97">
        <v>11.253968799728655</v>
      </c>
      <c r="AL97">
        <v>18.250497590056082</v>
      </c>
      <c r="AM97">
        <v>7.0328970899603416</v>
      </c>
      <c r="AN97">
        <v>0</v>
      </c>
      <c r="AO97">
        <v>0</v>
      </c>
      <c r="AP97">
        <v>0.73323161177207252</v>
      </c>
      <c r="AQ97">
        <v>0</v>
      </c>
      <c r="AR97">
        <v>17.013194419536628</v>
      </c>
      <c r="AS97">
        <v>9.476666344395742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40.918233125057391</v>
      </c>
      <c r="BB97">
        <f t="shared" si="1"/>
        <v>937.9868655605261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512.45118645093464</v>
      </c>
      <c r="L98">
        <v>6.3036081551710472</v>
      </c>
      <c r="M98">
        <v>62.922983345565449</v>
      </c>
      <c r="N98">
        <v>51.357703616645914</v>
      </c>
      <c r="O98">
        <v>72.48553227094763</v>
      </c>
      <c r="P98">
        <v>20.172187057445857</v>
      </c>
      <c r="Q98">
        <v>0</v>
      </c>
      <c r="R98">
        <v>18.372884505788647</v>
      </c>
      <c r="S98">
        <v>11.468338584510278</v>
      </c>
      <c r="T98">
        <v>0</v>
      </c>
      <c r="U98">
        <v>51.888244125739824</v>
      </c>
      <c r="V98">
        <v>6.2715126700766985</v>
      </c>
      <c r="W98">
        <v>14.431729792463761</v>
      </c>
      <c r="X98">
        <v>42.030344653090978</v>
      </c>
      <c r="Y98">
        <v>0</v>
      </c>
      <c r="Z98">
        <v>2.8856384220413274</v>
      </c>
      <c r="AA98">
        <v>0</v>
      </c>
      <c r="AB98">
        <v>0</v>
      </c>
      <c r="AC98">
        <v>0</v>
      </c>
      <c r="AD98">
        <v>0</v>
      </c>
      <c r="AE98">
        <v>7.3174958384470887</v>
      </c>
      <c r="AF98">
        <v>4.2864841901481938</v>
      </c>
      <c r="AG98">
        <v>28.797035665518685</v>
      </c>
      <c r="AH98">
        <v>0</v>
      </c>
      <c r="AI98">
        <v>0</v>
      </c>
      <c r="AJ98">
        <v>0</v>
      </c>
      <c r="AK98">
        <v>11.253968799728655</v>
      </c>
      <c r="AL98">
        <v>18.250497590056082</v>
      </c>
      <c r="AM98">
        <v>7.0328970899603416</v>
      </c>
      <c r="AN98">
        <v>0</v>
      </c>
      <c r="AO98">
        <v>0</v>
      </c>
      <c r="AP98">
        <v>0.73323161177207252</v>
      </c>
      <c r="AQ98">
        <v>0</v>
      </c>
      <c r="AR98">
        <v>17.013194419536628</v>
      </c>
      <c r="AS98">
        <v>9.476666344395742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40.847100665359385</v>
      </c>
      <c r="BB98">
        <f t="shared" si="1"/>
        <v>936.35626453462623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11.464837628578088</v>
      </c>
      <c r="L99">
        <f t="shared" si="2"/>
        <v>0.1233143897234861</v>
      </c>
      <c r="M99">
        <f t="shared" si="2"/>
        <v>1.5101516002935733</v>
      </c>
      <c r="N99">
        <f t="shared" si="2"/>
        <v>1.2325848867995015</v>
      </c>
      <c r="O99">
        <f t="shared" si="2"/>
        <v>1.7396527745027401</v>
      </c>
      <c r="P99">
        <f t="shared" si="2"/>
        <v>0.3496114651372782</v>
      </c>
      <c r="Q99">
        <f t="shared" si="2"/>
        <v>0</v>
      </c>
      <c r="R99">
        <f t="shared" si="2"/>
        <v>0.4407169455929793</v>
      </c>
      <c r="S99">
        <f t="shared" si="2"/>
        <v>0.26224127938775671</v>
      </c>
      <c r="T99">
        <f t="shared" si="2"/>
        <v>0</v>
      </c>
      <c r="U99">
        <f t="shared" si="2"/>
        <v>1.2426126930495209</v>
      </c>
      <c r="V99">
        <f t="shared" si="2"/>
        <v>0.15051628890531113</v>
      </c>
      <c r="W99">
        <f t="shared" si="2"/>
        <v>0.39182306774450537</v>
      </c>
      <c r="X99">
        <f t="shared" si="2"/>
        <v>1.194031415304375</v>
      </c>
      <c r="Y99">
        <f t="shared" si="2"/>
        <v>0</v>
      </c>
      <c r="Z99">
        <f t="shared" si="2"/>
        <v>9.0176204011897271E-2</v>
      </c>
      <c r="AA99">
        <f t="shared" si="2"/>
        <v>0.12164348441139637</v>
      </c>
      <c r="AB99">
        <f t="shared" si="2"/>
        <v>0.11000500165090792</v>
      </c>
      <c r="AC99">
        <f t="shared" si="2"/>
        <v>6.7958903942548513E-2</v>
      </c>
      <c r="AD99">
        <f t="shared" si="2"/>
        <v>4.5633585319740141E-2</v>
      </c>
      <c r="AE99">
        <f t="shared" si="2"/>
        <v>0.17637108522813613</v>
      </c>
      <c r="AF99">
        <f t="shared" si="2"/>
        <v>0.17104452639707277</v>
      </c>
      <c r="AG99">
        <f t="shared" si="2"/>
        <v>0.69112885597244889</v>
      </c>
      <c r="AH99">
        <f t="shared" si="2"/>
        <v>0.29494606029080572</v>
      </c>
      <c r="AI99">
        <f t="shared" si="2"/>
        <v>2.3824266111458978E-2</v>
      </c>
      <c r="AJ99">
        <f t="shared" si="2"/>
        <v>0</v>
      </c>
      <c r="AK99">
        <f t="shared" si="2"/>
        <v>0.27009525119348821</v>
      </c>
      <c r="AL99">
        <f t="shared" si="2"/>
        <v>0.51579382548904751</v>
      </c>
      <c r="AM99">
        <f t="shared" si="2"/>
        <v>0.16878953015904799</v>
      </c>
      <c r="AN99">
        <f t="shared" si="2"/>
        <v>0</v>
      </c>
      <c r="AO99">
        <f t="shared" si="2"/>
        <v>0</v>
      </c>
      <c r="AP99">
        <f t="shared" si="2"/>
        <v>9.1794968040075087E-3</v>
      </c>
      <c r="AQ99">
        <f t="shared" si="2"/>
        <v>0.29555658957764541</v>
      </c>
      <c r="AR99">
        <f t="shared" si="2"/>
        <v>0.42557290557294941</v>
      </c>
      <c r="AS99">
        <f t="shared" si="2"/>
        <v>0.28867347261114601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0.99770277665408746</v>
      </c>
      <c r="BB99">
        <f t="shared" si="1"/>
        <v>22.870784703108779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164.72914859235559</v>
      </c>
      <c r="L3">
        <v>45.460651149850612</v>
      </c>
      <c r="M3">
        <v>0</v>
      </c>
      <c r="N3">
        <v>29.691661611330545</v>
      </c>
      <c r="O3">
        <v>49.829890094122511</v>
      </c>
      <c r="P3">
        <v>33.205079600007586</v>
      </c>
      <c r="Q3">
        <v>0</v>
      </c>
      <c r="R3">
        <v>10.621008760302578</v>
      </c>
      <c r="S3">
        <v>6.6164062907793006</v>
      </c>
      <c r="T3">
        <v>0</v>
      </c>
      <c r="U3">
        <v>276.49379321547684</v>
      </c>
      <c r="V3">
        <v>3.6314249736883384</v>
      </c>
      <c r="W3">
        <v>8.4949972244887757</v>
      </c>
      <c r="X3">
        <v>26.414655630672115</v>
      </c>
      <c r="Y3">
        <v>0</v>
      </c>
      <c r="Z3">
        <v>1.6688346065539552</v>
      </c>
      <c r="AA3">
        <v>0</v>
      </c>
      <c r="AB3">
        <v>0</v>
      </c>
      <c r="AC3">
        <v>0</v>
      </c>
      <c r="AD3">
        <v>0</v>
      </c>
      <c r="AE3">
        <v>4.231599410770194</v>
      </c>
      <c r="AF3">
        <v>0</v>
      </c>
      <c r="AG3">
        <v>0</v>
      </c>
      <c r="AH3">
        <v>0</v>
      </c>
      <c r="AI3">
        <v>0</v>
      </c>
      <c r="AJ3">
        <v>0</v>
      </c>
      <c r="AK3">
        <v>6.5068973647463988</v>
      </c>
      <c r="AL3">
        <v>3.2542304416700718</v>
      </c>
      <c r="AM3">
        <v>4.0670201717804222</v>
      </c>
      <c r="AN3">
        <v>0</v>
      </c>
      <c r="AO3">
        <v>0</v>
      </c>
      <c r="AP3">
        <v>0</v>
      </c>
      <c r="AQ3">
        <v>0</v>
      </c>
      <c r="AR3">
        <v>7.8713139407221853</v>
      </c>
      <c r="AS3">
        <v>5.4805857274055514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28.769652510120984</v>
      </c>
      <c r="BB3">
        <f>SUM(B3:AZ3)-BA3</f>
        <v>659.49954629660249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164.72914859235559</v>
      </c>
      <c r="L4">
        <v>43.667238376713343</v>
      </c>
      <c r="M4">
        <v>0</v>
      </c>
      <c r="N4">
        <v>29.691661611330545</v>
      </c>
      <c r="O4">
        <v>49.829890094122511</v>
      </c>
      <c r="P4">
        <v>33.205079600007586</v>
      </c>
      <c r="Q4">
        <v>0</v>
      </c>
      <c r="R4">
        <v>10.621008760302578</v>
      </c>
      <c r="S4">
        <v>6.6164062907793006</v>
      </c>
      <c r="T4">
        <v>0</v>
      </c>
      <c r="U4">
        <v>276.49379321547684</v>
      </c>
      <c r="V4">
        <v>3.6314249736883384</v>
      </c>
      <c r="W4">
        <v>8.4949972244887757</v>
      </c>
      <c r="X4">
        <v>26.624088157710396</v>
      </c>
      <c r="Y4">
        <v>0</v>
      </c>
      <c r="Z4">
        <v>1.6688346065539552</v>
      </c>
      <c r="AA4">
        <v>0</v>
      </c>
      <c r="AB4">
        <v>0</v>
      </c>
      <c r="AC4">
        <v>0</v>
      </c>
      <c r="AD4">
        <v>0</v>
      </c>
      <c r="AE4">
        <v>4.231599410770194</v>
      </c>
      <c r="AF4">
        <v>0</v>
      </c>
      <c r="AG4">
        <v>0</v>
      </c>
      <c r="AH4">
        <v>0</v>
      </c>
      <c r="AI4">
        <v>0</v>
      </c>
      <c r="AJ4">
        <v>0</v>
      </c>
      <c r="AK4">
        <v>6.5068973647463988</v>
      </c>
      <c r="AL4">
        <v>3.2542304416700718</v>
      </c>
      <c r="AM4">
        <v>4.0670201717804222</v>
      </c>
      <c r="AN4">
        <v>0</v>
      </c>
      <c r="AO4">
        <v>0</v>
      </c>
      <c r="AP4">
        <v>0</v>
      </c>
      <c r="AQ4">
        <v>0</v>
      </c>
      <c r="AR4">
        <v>7.8713139407221853</v>
      </c>
      <c r="AS4">
        <v>5.4805857274055514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28.703442135834042</v>
      </c>
      <c r="BB4">
        <f t="shared" ref="BB4:BB67" si="0">SUM(B4:AZ4)-BA4</f>
        <v>657.9817764247905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164.72914859235559</v>
      </c>
      <c r="L5">
        <v>43.667238376713343</v>
      </c>
      <c r="M5">
        <v>0</v>
      </c>
      <c r="N5">
        <v>29.691661611330545</v>
      </c>
      <c r="O5">
        <v>49.829890094122511</v>
      </c>
      <c r="P5">
        <v>33.205079600007586</v>
      </c>
      <c r="Q5">
        <v>0</v>
      </c>
      <c r="R5">
        <v>10.621008760302578</v>
      </c>
      <c r="S5">
        <v>6.6164062907793006</v>
      </c>
      <c r="T5">
        <v>0</v>
      </c>
      <c r="U5">
        <v>276.49379321547684</v>
      </c>
      <c r="V5">
        <v>3.6314249736883384</v>
      </c>
      <c r="W5">
        <v>8.4949972244887757</v>
      </c>
      <c r="X5">
        <v>26.624088157710396</v>
      </c>
      <c r="Y5">
        <v>0</v>
      </c>
      <c r="Z5">
        <v>1.6688346065539552</v>
      </c>
      <c r="AA5">
        <v>0</v>
      </c>
      <c r="AB5">
        <v>0</v>
      </c>
      <c r="AC5">
        <v>0</v>
      </c>
      <c r="AD5">
        <v>0</v>
      </c>
      <c r="AE5">
        <v>4.231599410770194</v>
      </c>
      <c r="AF5">
        <v>0</v>
      </c>
      <c r="AG5">
        <v>0</v>
      </c>
      <c r="AH5">
        <v>0</v>
      </c>
      <c r="AI5">
        <v>0</v>
      </c>
      <c r="AJ5">
        <v>0</v>
      </c>
      <c r="AK5">
        <v>6.5068973647463988</v>
      </c>
      <c r="AL5">
        <v>3.2542304416700718</v>
      </c>
      <c r="AM5">
        <v>4.0670201717804222</v>
      </c>
      <c r="AN5">
        <v>0</v>
      </c>
      <c r="AO5">
        <v>0</v>
      </c>
      <c r="AP5">
        <v>0</v>
      </c>
      <c r="AQ5">
        <v>0</v>
      </c>
      <c r="AR5">
        <v>7.8713139407221853</v>
      </c>
      <c r="AS5">
        <v>5.4805857274055514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28.703442135834042</v>
      </c>
      <c r="BB5">
        <f t="shared" si="0"/>
        <v>657.9817764247905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164.72914859235559</v>
      </c>
      <c r="L6">
        <v>43.667238376713343</v>
      </c>
      <c r="M6">
        <v>0</v>
      </c>
      <c r="N6">
        <v>29.691661611330545</v>
      </c>
      <c r="O6">
        <v>49.829890094122511</v>
      </c>
      <c r="P6">
        <v>33.205079600007586</v>
      </c>
      <c r="Q6">
        <v>0</v>
      </c>
      <c r="R6">
        <v>10.621008760302578</v>
      </c>
      <c r="S6">
        <v>6.2521825884031044</v>
      </c>
      <c r="T6">
        <v>0</v>
      </c>
      <c r="U6">
        <v>276.49379321547684</v>
      </c>
      <c r="V6">
        <v>3.6314249736883384</v>
      </c>
      <c r="W6">
        <v>8.4949972244887757</v>
      </c>
      <c r="X6">
        <v>26.624088157710396</v>
      </c>
      <c r="Y6">
        <v>0</v>
      </c>
      <c r="Z6">
        <v>1.6688346065539552</v>
      </c>
      <c r="AA6">
        <v>0</v>
      </c>
      <c r="AB6">
        <v>0</v>
      </c>
      <c r="AC6">
        <v>0</v>
      </c>
      <c r="AD6">
        <v>0</v>
      </c>
      <c r="AE6">
        <v>4.231599410770194</v>
      </c>
      <c r="AF6">
        <v>0</v>
      </c>
      <c r="AG6">
        <v>0</v>
      </c>
      <c r="AH6">
        <v>0</v>
      </c>
      <c r="AI6">
        <v>0</v>
      </c>
      <c r="AJ6">
        <v>0</v>
      </c>
      <c r="AK6">
        <v>6.5068973647463988</v>
      </c>
      <c r="AL6">
        <v>3.2542304416700718</v>
      </c>
      <c r="AM6">
        <v>4.0670201717804222</v>
      </c>
      <c r="AN6">
        <v>0</v>
      </c>
      <c r="AO6">
        <v>0</v>
      </c>
      <c r="AP6">
        <v>0</v>
      </c>
      <c r="AQ6">
        <v>0</v>
      </c>
      <c r="AR6">
        <v>7.8713139407221853</v>
      </c>
      <c r="AS6">
        <v>5.4805857274055514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28.688217585074721</v>
      </c>
      <c r="BB6">
        <f t="shared" si="0"/>
        <v>657.63277727317359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164.72914859235559</v>
      </c>
      <c r="L7">
        <v>43.667238376713343</v>
      </c>
      <c r="M7">
        <v>0</v>
      </c>
      <c r="N7">
        <v>29.691661611330545</v>
      </c>
      <c r="O7">
        <v>49.829890094122511</v>
      </c>
      <c r="P7">
        <v>33.205079600007586</v>
      </c>
      <c r="Q7">
        <v>0</v>
      </c>
      <c r="R7">
        <v>10.621008760302578</v>
      </c>
      <c r="S7">
        <v>6.2521825884031044</v>
      </c>
      <c r="T7">
        <v>0</v>
      </c>
      <c r="U7">
        <v>276.49379321547684</v>
      </c>
      <c r="V7">
        <v>3.6314249736883384</v>
      </c>
      <c r="W7">
        <v>8.4949972244887757</v>
      </c>
      <c r="X7">
        <v>26.624088157710396</v>
      </c>
      <c r="Y7">
        <v>0</v>
      </c>
      <c r="Z7">
        <v>1.6688346065539552</v>
      </c>
      <c r="AA7">
        <v>0</v>
      </c>
      <c r="AB7">
        <v>0</v>
      </c>
      <c r="AC7">
        <v>0</v>
      </c>
      <c r="AD7">
        <v>0</v>
      </c>
      <c r="AE7">
        <v>4.231599410770194</v>
      </c>
      <c r="AF7">
        <v>0</v>
      </c>
      <c r="AG7">
        <v>0</v>
      </c>
      <c r="AH7">
        <v>0</v>
      </c>
      <c r="AI7">
        <v>0</v>
      </c>
      <c r="AJ7">
        <v>0</v>
      </c>
      <c r="AK7">
        <v>6.5068973647463988</v>
      </c>
      <c r="AL7">
        <v>3.2542304416700718</v>
      </c>
      <c r="AM7">
        <v>4.0670201717804222</v>
      </c>
      <c r="AN7">
        <v>0</v>
      </c>
      <c r="AO7">
        <v>0</v>
      </c>
      <c r="AP7">
        <v>9.7856800250469625E-2</v>
      </c>
      <c r="AQ7">
        <v>0</v>
      </c>
      <c r="AR7">
        <v>9.8391424921728223</v>
      </c>
      <c r="AS7">
        <v>5.4805857274055514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28.774563232775829</v>
      </c>
      <c r="BB7">
        <f t="shared" si="0"/>
        <v>659.61211697717374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164.72914859235559</v>
      </c>
      <c r="L8">
        <v>43.667238376713343</v>
      </c>
      <c r="M8">
        <v>0</v>
      </c>
      <c r="N8">
        <v>29.691661611330545</v>
      </c>
      <c r="O8">
        <v>49.829890094122511</v>
      </c>
      <c r="P8">
        <v>33.205079600007586</v>
      </c>
      <c r="Q8">
        <v>0</v>
      </c>
      <c r="R8">
        <v>10.621008760302578</v>
      </c>
      <c r="S8">
        <v>6.2521825884031044</v>
      </c>
      <c r="T8">
        <v>0</v>
      </c>
      <c r="U8">
        <v>276.49379321547684</v>
      </c>
      <c r="V8">
        <v>3.6314249736883384</v>
      </c>
      <c r="W8">
        <v>8.4949972244887757</v>
      </c>
      <c r="X8">
        <v>26.624088157710396</v>
      </c>
      <c r="Y8">
        <v>0</v>
      </c>
      <c r="Z8">
        <v>1.6688346065539552</v>
      </c>
      <c r="AA8">
        <v>0</v>
      </c>
      <c r="AB8">
        <v>0</v>
      </c>
      <c r="AC8">
        <v>0</v>
      </c>
      <c r="AD8">
        <v>0</v>
      </c>
      <c r="AE8">
        <v>4.231599410770194</v>
      </c>
      <c r="AF8">
        <v>0</v>
      </c>
      <c r="AG8">
        <v>0</v>
      </c>
      <c r="AH8">
        <v>0</v>
      </c>
      <c r="AI8">
        <v>0</v>
      </c>
      <c r="AJ8">
        <v>0</v>
      </c>
      <c r="AK8">
        <v>6.5068973647463988</v>
      </c>
      <c r="AL8">
        <v>3.2542304416700718</v>
      </c>
      <c r="AM8">
        <v>4.0670201717804222</v>
      </c>
      <c r="AN8">
        <v>0</v>
      </c>
      <c r="AO8">
        <v>0</v>
      </c>
      <c r="AP8">
        <v>9.7856800250469625E-2</v>
      </c>
      <c r="AQ8">
        <v>0</v>
      </c>
      <c r="AR8">
        <v>9.8391424921728223</v>
      </c>
      <c r="AS8">
        <v>5.4805857274055514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28.774563232775829</v>
      </c>
      <c r="BB8">
        <f t="shared" si="0"/>
        <v>659.61211697717374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164.72914859235559</v>
      </c>
      <c r="L9">
        <v>43.667238376713343</v>
      </c>
      <c r="M9">
        <v>0</v>
      </c>
      <c r="N9">
        <v>29.691661611330545</v>
      </c>
      <c r="O9">
        <v>49.829890094122511</v>
      </c>
      <c r="P9">
        <v>33.205079600007586</v>
      </c>
      <c r="Q9">
        <v>0</v>
      </c>
      <c r="R9">
        <v>10.621008760302578</v>
      </c>
      <c r="S9">
        <v>6.2521825884031044</v>
      </c>
      <c r="T9">
        <v>0</v>
      </c>
      <c r="U9">
        <v>276.49379321547684</v>
      </c>
      <c r="V9">
        <v>3.6314249736883384</v>
      </c>
      <c r="W9">
        <v>8.4949972244887757</v>
      </c>
      <c r="X9">
        <v>26.624088157710396</v>
      </c>
      <c r="Y9">
        <v>0</v>
      </c>
      <c r="Z9">
        <v>1.6688346065539552</v>
      </c>
      <c r="AA9">
        <v>0</v>
      </c>
      <c r="AB9">
        <v>0</v>
      </c>
      <c r="AC9">
        <v>0</v>
      </c>
      <c r="AD9">
        <v>0</v>
      </c>
      <c r="AE9">
        <v>4.231599410770194</v>
      </c>
      <c r="AF9">
        <v>0</v>
      </c>
      <c r="AG9">
        <v>0</v>
      </c>
      <c r="AH9">
        <v>0</v>
      </c>
      <c r="AI9">
        <v>0</v>
      </c>
      <c r="AJ9">
        <v>0</v>
      </c>
      <c r="AK9">
        <v>6.5068973647463988</v>
      </c>
      <c r="AL9">
        <v>6.2126218004678178</v>
      </c>
      <c r="AM9">
        <v>4.0670201717804222</v>
      </c>
      <c r="AN9">
        <v>0</v>
      </c>
      <c r="AO9">
        <v>0</v>
      </c>
      <c r="AP9">
        <v>9.7856800250469625E-2</v>
      </c>
      <c r="AQ9">
        <v>0</v>
      </c>
      <c r="AR9">
        <v>13.353121953663116</v>
      </c>
      <c r="AS9">
        <v>5.4805857274055514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29.045108333063865</v>
      </c>
      <c r="BB9">
        <f t="shared" si="0"/>
        <v>665.81394269717362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164.72914859235559</v>
      </c>
      <c r="L10">
        <v>43.667238376713343</v>
      </c>
      <c r="M10">
        <v>0</v>
      </c>
      <c r="N10">
        <v>29.691661611330545</v>
      </c>
      <c r="O10">
        <v>49.829890094122511</v>
      </c>
      <c r="P10">
        <v>33.205079600007586</v>
      </c>
      <c r="Q10">
        <v>0</v>
      </c>
      <c r="R10">
        <v>10.621008760302578</v>
      </c>
      <c r="S10">
        <v>6.2521825884031044</v>
      </c>
      <c r="T10">
        <v>0</v>
      </c>
      <c r="U10">
        <v>276.49379321547684</v>
      </c>
      <c r="V10">
        <v>3.6314249736883384</v>
      </c>
      <c r="W10">
        <v>8.4949972244887757</v>
      </c>
      <c r="X10">
        <v>26.624088157710396</v>
      </c>
      <c r="Y10">
        <v>0</v>
      </c>
      <c r="Z10">
        <v>1.6688346065539552</v>
      </c>
      <c r="AA10">
        <v>0</v>
      </c>
      <c r="AB10">
        <v>0</v>
      </c>
      <c r="AC10">
        <v>0</v>
      </c>
      <c r="AD10">
        <v>0</v>
      </c>
      <c r="AE10">
        <v>4.231599410770194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6.5068973647463988</v>
      </c>
      <c r="AL10">
        <v>6.2126218004678178</v>
      </c>
      <c r="AM10">
        <v>4.0670201717804222</v>
      </c>
      <c r="AN10">
        <v>0</v>
      </c>
      <c r="AO10">
        <v>0</v>
      </c>
      <c r="AP10">
        <v>9.7856800250469625E-2</v>
      </c>
      <c r="AQ10">
        <v>0</v>
      </c>
      <c r="AR10">
        <v>13.353121953663116</v>
      </c>
      <c r="AS10">
        <v>5.4805857274055514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29.045108333063865</v>
      </c>
      <c r="BB10">
        <f t="shared" si="0"/>
        <v>665.81394269717362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78.042338683962541</v>
      </c>
      <c r="L11">
        <v>20.027733179948243</v>
      </c>
      <c r="M11">
        <v>0</v>
      </c>
      <c r="N11">
        <v>29.691661611330545</v>
      </c>
      <c r="O11">
        <v>49.829890094122511</v>
      </c>
      <c r="P11">
        <v>33.205079600007586</v>
      </c>
      <c r="Q11">
        <v>0</v>
      </c>
      <c r="R11">
        <v>10.621008760302578</v>
      </c>
      <c r="S11">
        <v>6.2521825884031044</v>
      </c>
      <c r="T11">
        <v>0</v>
      </c>
      <c r="U11">
        <v>276.49379321547684</v>
      </c>
      <c r="V11">
        <v>3.6314249736883384</v>
      </c>
      <c r="W11">
        <v>8.4949972244887757</v>
      </c>
      <c r="X11">
        <v>25.046699515121066</v>
      </c>
      <c r="Y11">
        <v>0</v>
      </c>
      <c r="Z11">
        <v>1.6688346065539552</v>
      </c>
      <c r="AA11">
        <v>0</v>
      </c>
      <c r="AB11">
        <v>0</v>
      </c>
      <c r="AC11">
        <v>0</v>
      </c>
      <c r="AD11">
        <v>0</v>
      </c>
      <c r="AE11">
        <v>4.231599410770194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6.5068973647463988</v>
      </c>
      <c r="AL11">
        <v>21.004578594456547</v>
      </c>
      <c r="AM11">
        <v>4.0670201717804222</v>
      </c>
      <c r="AN11">
        <v>0</v>
      </c>
      <c r="AO11">
        <v>0</v>
      </c>
      <c r="AP11">
        <v>0.13047546858693385</v>
      </c>
      <c r="AQ11">
        <v>0</v>
      </c>
      <c r="AR11">
        <v>13.353121953663116</v>
      </c>
      <c r="AS11">
        <v>5.4805857274055514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24.987200770733228</v>
      </c>
      <c r="BB11">
        <f t="shared" si="0"/>
        <v>572.79272197408204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78.042338683962541</v>
      </c>
      <c r="L12">
        <v>20.027733179948243</v>
      </c>
      <c r="M12">
        <v>0</v>
      </c>
      <c r="N12">
        <v>29.691661611330545</v>
      </c>
      <c r="O12">
        <v>49.829890094122511</v>
      </c>
      <c r="P12">
        <v>33.205079600007586</v>
      </c>
      <c r="Q12">
        <v>0</v>
      </c>
      <c r="R12">
        <v>10.621008760302578</v>
      </c>
      <c r="S12">
        <v>6.2521825884031044</v>
      </c>
      <c r="T12">
        <v>0</v>
      </c>
      <c r="U12">
        <v>276.49379321547684</v>
      </c>
      <c r="V12">
        <v>3.6314249736883384</v>
      </c>
      <c r="W12">
        <v>8.4949972244887757</v>
      </c>
      <c r="X12">
        <v>25.046699515121066</v>
      </c>
      <c r="Y12">
        <v>0</v>
      </c>
      <c r="Z12">
        <v>1.6688346065539552</v>
      </c>
      <c r="AA12">
        <v>0</v>
      </c>
      <c r="AB12">
        <v>0</v>
      </c>
      <c r="AC12">
        <v>0</v>
      </c>
      <c r="AD12">
        <v>0</v>
      </c>
      <c r="AE12">
        <v>4.231599410770194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6.5068973647463988</v>
      </c>
      <c r="AL12">
        <v>21.004578594456547</v>
      </c>
      <c r="AM12">
        <v>4.0670201717804222</v>
      </c>
      <c r="AN12">
        <v>0</v>
      </c>
      <c r="AO12">
        <v>0</v>
      </c>
      <c r="AP12">
        <v>0.13047546858693385</v>
      </c>
      <c r="AQ12">
        <v>0</v>
      </c>
      <c r="AR12">
        <v>8.4335507075767069</v>
      </c>
      <c r="AS12">
        <v>5.4805857274055514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24.781562692646819</v>
      </c>
      <c r="BB12">
        <f t="shared" si="0"/>
        <v>568.078788806082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78.042338683962541</v>
      </c>
      <c r="L13">
        <v>20.027733179948243</v>
      </c>
      <c r="M13">
        <v>0</v>
      </c>
      <c r="N13">
        <v>29.691661611330545</v>
      </c>
      <c r="O13">
        <v>49.829890094122511</v>
      </c>
      <c r="P13">
        <v>33.205079600007586</v>
      </c>
      <c r="Q13">
        <v>0</v>
      </c>
      <c r="R13">
        <v>10.621008760302578</v>
      </c>
      <c r="S13">
        <v>6.2521825884031044</v>
      </c>
      <c r="T13">
        <v>0</v>
      </c>
      <c r="U13">
        <v>272.74814590441082</v>
      </c>
      <c r="V13">
        <v>3.6314249736883384</v>
      </c>
      <c r="W13">
        <v>9.3804818792769389</v>
      </c>
      <c r="X13">
        <v>25.046699515121066</v>
      </c>
      <c r="Y13">
        <v>0</v>
      </c>
      <c r="Z13">
        <v>1.6688346065539552</v>
      </c>
      <c r="AA13">
        <v>0</v>
      </c>
      <c r="AB13">
        <v>0</v>
      </c>
      <c r="AC13">
        <v>0</v>
      </c>
      <c r="AD13">
        <v>0</v>
      </c>
      <c r="AE13">
        <v>4.231599410770194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6.5068973647463988</v>
      </c>
      <c r="AL13">
        <v>21.004578594456547</v>
      </c>
      <c r="AM13">
        <v>4.0670201717804222</v>
      </c>
      <c r="AN13">
        <v>0</v>
      </c>
      <c r="AO13">
        <v>0</v>
      </c>
      <c r="AP13">
        <v>0.13047546858693385</v>
      </c>
      <c r="AQ13">
        <v>0</v>
      </c>
      <c r="AR13">
        <v>8.4335507075767069</v>
      </c>
      <c r="AS13">
        <v>6.1656588770611558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24.690643951270019</v>
      </c>
      <c r="BB13">
        <f t="shared" si="0"/>
        <v>565.99461804083649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78.042338683962541</v>
      </c>
      <c r="L14">
        <v>20.027733179948243</v>
      </c>
      <c r="M14">
        <v>0</v>
      </c>
      <c r="N14">
        <v>29.691661611330545</v>
      </c>
      <c r="O14">
        <v>49.829890094122511</v>
      </c>
      <c r="P14">
        <v>33.205079600007586</v>
      </c>
      <c r="Q14">
        <v>0</v>
      </c>
      <c r="R14">
        <v>10.621008760302578</v>
      </c>
      <c r="S14">
        <v>6.2521825884031044</v>
      </c>
      <c r="T14">
        <v>0</v>
      </c>
      <c r="U14">
        <v>272.74814590441082</v>
      </c>
      <c r="V14">
        <v>3.6314249736883384</v>
      </c>
      <c r="W14">
        <v>9.3804818792769389</v>
      </c>
      <c r="X14">
        <v>25.046699515121066</v>
      </c>
      <c r="Y14">
        <v>0</v>
      </c>
      <c r="Z14">
        <v>1.6688346065539552</v>
      </c>
      <c r="AA14">
        <v>0</v>
      </c>
      <c r="AB14">
        <v>0</v>
      </c>
      <c r="AC14">
        <v>0</v>
      </c>
      <c r="AD14">
        <v>0</v>
      </c>
      <c r="AE14">
        <v>4.231599410770194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6.5068973647463988</v>
      </c>
      <c r="AL14">
        <v>21.004578594456547</v>
      </c>
      <c r="AM14">
        <v>4.0670201717804222</v>
      </c>
      <c r="AN14">
        <v>0</v>
      </c>
      <c r="AO14">
        <v>0</v>
      </c>
      <c r="AP14">
        <v>0.13047546858693385</v>
      </c>
      <c r="AQ14">
        <v>0</v>
      </c>
      <c r="AR14">
        <v>8.4335507075767069</v>
      </c>
      <c r="AS14">
        <v>6.1656588770611558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24.690643951270019</v>
      </c>
      <c r="BB14">
        <f t="shared" si="0"/>
        <v>565.99461804083649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78.043032995893384</v>
      </c>
      <c r="L15">
        <v>20.028208237518889</v>
      </c>
      <c r="M15">
        <v>0</v>
      </c>
      <c r="N15">
        <v>29.691661611330545</v>
      </c>
      <c r="O15">
        <v>49.829890094122511</v>
      </c>
      <c r="P15">
        <v>33.205079600007586</v>
      </c>
      <c r="Q15">
        <v>0</v>
      </c>
      <c r="R15">
        <v>10.621008760302578</v>
      </c>
      <c r="S15">
        <v>3.0057983606139338</v>
      </c>
      <c r="T15">
        <v>0</v>
      </c>
      <c r="U15">
        <v>272.74814590441082</v>
      </c>
      <c r="V15">
        <v>3.6314249736883384</v>
      </c>
      <c r="W15">
        <v>8.4949972244887757</v>
      </c>
      <c r="X15">
        <v>25.046699515121066</v>
      </c>
      <c r="Y15">
        <v>0</v>
      </c>
      <c r="Z15">
        <v>1.6688346065539552</v>
      </c>
      <c r="AA15">
        <v>0</v>
      </c>
      <c r="AB15">
        <v>0</v>
      </c>
      <c r="AC15">
        <v>0</v>
      </c>
      <c r="AD15">
        <v>0</v>
      </c>
      <c r="AE15">
        <v>4.231599410770194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6.5068973647463988</v>
      </c>
      <c r="AL15">
        <v>6.2126218004678178</v>
      </c>
      <c r="AM15">
        <v>4.0670201717804222</v>
      </c>
      <c r="AN15">
        <v>0</v>
      </c>
      <c r="AO15">
        <v>0</v>
      </c>
      <c r="AP15">
        <v>0</v>
      </c>
      <c r="AQ15">
        <v>0</v>
      </c>
      <c r="AR15">
        <v>8.4335507075767069</v>
      </c>
      <c r="AS15">
        <v>6.1656588770611558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23.894223043047774</v>
      </c>
      <c r="BB15">
        <f t="shared" si="0"/>
        <v>547.73790717340717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78.043032995893384</v>
      </c>
      <c r="L16">
        <v>20.028208237518889</v>
      </c>
      <c r="M16">
        <v>0</v>
      </c>
      <c r="N16">
        <v>29.691661611330545</v>
      </c>
      <c r="O16">
        <v>49.829890094122511</v>
      </c>
      <c r="P16">
        <v>33.205079600007586</v>
      </c>
      <c r="Q16">
        <v>0</v>
      </c>
      <c r="R16">
        <v>10.621008760302578</v>
      </c>
      <c r="S16">
        <v>3.0057983606139338</v>
      </c>
      <c r="T16">
        <v>0</v>
      </c>
      <c r="U16">
        <v>272.74814590441082</v>
      </c>
      <c r="V16">
        <v>3.6314249736883384</v>
      </c>
      <c r="W16">
        <v>8.4949972244887757</v>
      </c>
      <c r="X16">
        <v>25.046699515121066</v>
      </c>
      <c r="Y16">
        <v>0</v>
      </c>
      <c r="Z16">
        <v>1.6688346065539552</v>
      </c>
      <c r="AA16">
        <v>0</v>
      </c>
      <c r="AB16">
        <v>0</v>
      </c>
      <c r="AC16">
        <v>0</v>
      </c>
      <c r="AD16">
        <v>0</v>
      </c>
      <c r="AE16">
        <v>4.231599410770194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6.5068973647463988</v>
      </c>
      <c r="AL16">
        <v>6.2126218004678178</v>
      </c>
      <c r="AM16">
        <v>4.0670201717804222</v>
      </c>
      <c r="AN16">
        <v>0</v>
      </c>
      <c r="AO16">
        <v>0</v>
      </c>
      <c r="AP16">
        <v>0</v>
      </c>
      <c r="AQ16">
        <v>0</v>
      </c>
      <c r="AR16">
        <v>8.4335507075767069</v>
      </c>
      <c r="AS16">
        <v>6.8507320267167593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23.922859100703377</v>
      </c>
      <c r="BB16">
        <f t="shared" si="0"/>
        <v>548.3943442654072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78.043722182456804</v>
      </c>
      <c r="L17">
        <v>20.028208237518889</v>
      </c>
      <c r="M17">
        <v>0</v>
      </c>
      <c r="N17">
        <v>29.691661611330545</v>
      </c>
      <c r="O17">
        <v>49.829890094122511</v>
      </c>
      <c r="P17">
        <v>33.205079600007586</v>
      </c>
      <c r="Q17">
        <v>0</v>
      </c>
      <c r="R17">
        <v>10.621008760302578</v>
      </c>
      <c r="S17">
        <v>3.0057983606139338</v>
      </c>
      <c r="T17">
        <v>0</v>
      </c>
      <c r="U17">
        <v>272.74814590441082</v>
      </c>
      <c r="V17">
        <v>3.6314249736883384</v>
      </c>
      <c r="W17">
        <v>8.6086693560040448</v>
      </c>
      <c r="X17">
        <v>25.046699515121066</v>
      </c>
      <c r="Y17">
        <v>0</v>
      </c>
      <c r="Z17">
        <v>1.6688346065539552</v>
      </c>
      <c r="AA17">
        <v>0</v>
      </c>
      <c r="AB17">
        <v>0</v>
      </c>
      <c r="AC17">
        <v>0</v>
      </c>
      <c r="AD17">
        <v>0</v>
      </c>
      <c r="AE17">
        <v>4.231599410770194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6.5068973647463988</v>
      </c>
      <c r="AL17">
        <v>6.2126218004678178</v>
      </c>
      <c r="AM17">
        <v>4.0670201717804222</v>
      </c>
      <c r="AN17">
        <v>0</v>
      </c>
      <c r="AO17">
        <v>0</v>
      </c>
      <c r="AP17">
        <v>0</v>
      </c>
      <c r="AQ17">
        <v>0</v>
      </c>
      <c r="AR17">
        <v>8.4335507075767069</v>
      </c>
      <c r="AS17">
        <v>8.3236396430807744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23.989206942163076</v>
      </c>
      <c r="BB17">
        <f t="shared" si="0"/>
        <v>549.91526535839023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78.042953506042025</v>
      </c>
      <c r="L18">
        <v>20.028208237518889</v>
      </c>
      <c r="M18">
        <v>0</v>
      </c>
      <c r="N18">
        <v>29.691661611330545</v>
      </c>
      <c r="O18">
        <v>49.829890094122511</v>
      </c>
      <c r="P18">
        <v>33.205079600007586</v>
      </c>
      <c r="Q18">
        <v>0</v>
      </c>
      <c r="R18">
        <v>10.621008760302578</v>
      </c>
      <c r="S18">
        <v>3.0057983606139338</v>
      </c>
      <c r="T18">
        <v>0</v>
      </c>
      <c r="U18">
        <v>272.74814590441082</v>
      </c>
      <c r="V18">
        <v>3.6314249736883384</v>
      </c>
      <c r="W18">
        <v>8.6086693560040448</v>
      </c>
      <c r="X18">
        <v>25.046699515121066</v>
      </c>
      <c r="Y18">
        <v>0</v>
      </c>
      <c r="Z18">
        <v>1.6688346065539552</v>
      </c>
      <c r="AA18">
        <v>0</v>
      </c>
      <c r="AB18">
        <v>0</v>
      </c>
      <c r="AC18">
        <v>0</v>
      </c>
      <c r="AD18">
        <v>0</v>
      </c>
      <c r="AE18">
        <v>4.231599410770194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6.5068973647463988</v>
      </c>
      <c r="AL18">
        <v>6.2126218004678178</v>
      </c>
      <c r="AM18">
        <v>4.0670201717804222</v>
      </c>
      <c r="AN18">
        <v>0</v>
      </c>
      <c r="AO18">
        <v>0</v>
      </c>
      <c r="AP18">
        <v>0</v>
      </c>
      <c r="AQ18">
        <v>0</v>
      </c>
      <c r="AR18">
        <v>8.4335507075767069</v>
      </c>
      <c r="AS18">
        <v>8.3236396430807744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23.989174811488933</v>
      </c>
      <c r="BB18">
        <f t="shared" si="0"/>
        <v>549.91452881264956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78.043539510671593</v>
      </c>
      <c r="L19">
        <v>20.028208237518889</v>
      </c>
      <c r="M19">
        <v>0</v>
      </c>
      <c r="N19">
        <v>29.691661611330545</v>
      </c>
      <c r="O19">
        <v>49.829890094122511</v>
      </c>
      <c r="P19">
        <v>33.205079600007586</v>
      </c>
      <c r="Q19">
        <v>0</v>
      </c>
      <c r="R19">
        <v>10.621008760302578</v>
      </c>
      <c r="S19">
        <v>3.0057983606139338</v>
      </c>
      <c r="T19">
        <v>0</v>
      </c>
      <c r="U19">
        <v>274.41035274472966</v>
      </c>
      <c r="V19">
        <v>3.6314249736883384</v>
      </c>
      <c r="W19">
        <v>8.6086693560040448</v>
      </c>
      <c r="X19">
        <v>25.046699515121066</v>
      </c>
      <c r="Y19">
        <v>0</v>
      </c>
      <c r="Z19">
        <v>1.6688346065539552</v>
      </c>
      <c r="AA19">
        <v>0</v>
      </c>
      <c r="AB19">
        <v>0</v>
      </c>
      <c r="AC19">
        <v>0</v>
      </c>
      <c r="AD19">
        <v>0</v>
      </c>
      <c r="AE19">
        <v>4.231599410770194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6.5068973647463988</v>
      </c>
      <c r="AL19">
        <v>6.2126218004678178</v>
      </c>
      <c r="AM19">
        <v>4.0670201717804222</v>
      </c>
      <c r="AN19">
        <v>0</v>
      </c>
      <c r="AO19">
        <v>0</v>
      </c>
      <c r="AP19">
        <v>0</v>
      </c>
      <c r="AQ19">
        <v>0</v>
      </c>
      <c r="AR19">
        <v>13.353121953663116</v>
      </c>
      <c r="AS19">
        <v>8.3236396430807744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24.26431763049419</v>
      </c>
      <c r="BB19">
        <f t="shared" si="0"/>
        <v>556.22175008467912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78.042958309699515</v>
      </c>
      <c r="L20">
        <v>20.028208237518889</v>
      </c>
      <c r="M20">
        <v>0</v>
      </c>
      <c r="N20">
        <v>29.691661611330545</v>
      </c>
      <c r="O20">
        <v>49.829890094122511</v>
      </c>
      <c r="P20">
        <v>33.205079600007586</v>
      </c>
      <c r="Q20">
        <v>0</v>
      </c>
      <c r="R20">
        <v>10.621008760302578</v>
      </c>
      <c r="S20">
        <v>3.0057983606139338</v>
      </c>
      <c r="T20">
        <v>0</v>
      </c>
      <c r="U20">
        <v>274.53385547428235</v>
      </c>
      <c r="V20">
        <v>3.6314249736883384</v>
      </c>
      <c r="W20">
        <v>8.6086693560040448</v>
      </c>
      <c r="X20">
        <v>25.046699515121066</v>
      </c>
      <c r="Y20">
        <v>0</v>
      </c>
      <c r="Z20">
        <v>1.6688346065539552</v>
      </c>
      <c r="AA20">
        <v>0</v>
      </c>
      <c r="AB20">
        <v>0</v>
      </c>
      <c r="AC20">
        <v>0</v>
      </c>
      <c r="AD20">
        <v>0</v>
      </c>
      <c r="AE20">
        <v>4.231599410770194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6.5068973647463988</v>
      </c>
      <c r="AL20">
        <v>6.2126218004678178</v>
      </c>
      <c r="AM20">
        <v>4.0670201717804222</v>
      </c>
      <c r="AN20">
        <v>0</v>
      </c>
      <c r="AO20">
        <v>0</v>
      </c>
      <c r="AP20">
        <v>0</v>
      </c>
      <c r="AQ20">
        <v>0</v>
      </c>
      <c r="AR20">
        <v>13.353121953663116</v>
      </c>
      <c r="AS20">
        <v>8.3236396430807744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24.269455750388857</v>
      </c>
      <c r="BB20">
        <f t="shared" si="0"/>
        <v>556.33953349336514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78.043767139024865</v>
      </c>
      <c r="L21">
        <v>20.028208237518889</v>
      </c>
      <c r="M21">
        <v>0</v>
      </c>
      <c r="N21">
        <v>29.691661611330545</v>
      </c>
      <c r="O21">
        <v>49.829890094122511</v>
      </c>
      <c r="P21">
        <v>32.849787847189887</v>
      </c>
      <c r="Q21">
        <v>0</v>
      </c>
      <c r="R21">
        <v>10.621008760302578</v>
      </c>
      <c r="S21">
        <v>3.0057983606139338</v>
      </c>
      <c r="T21">
        <v>0</v>
      </c>
      <c r="U21">
        <v>274.53385547428235</v>
      </c>
      <c r="V21">
        <v>3.6314249736883384</v>
      </c>
      <c r="W21">
        <v>8.6086693560040448</v>
      </c>
      <c r="X21">
        <v>25.046699515121066</v>
      </c>
      <c r="Y21">
        <v>0</v>
      </c>
      <c r="Z21">
        <v>1.6688346065539552</v>
      </c>
      <c r="AA21">
        <v>0</v>
      </c>
      <c r="AB21">
        <v>0</v>
      </c>
      <c r="AC21">
        <v>0</v>
      </c>
      <c r="AD21">
        <v>0</v>
      </c>
      <c r="AE21">
        <v>4.231599410770194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6.5068973647463988</v>
      </c>
      <c r="AL21">
        <v>6.2126218004678178</v>
      </c>
      <c r="AM21">
        <v>4.0670201717804222</v>
      </c>
      <c r="AN21">
        <v>0</v>
      </c>
      <c r="AO21">
        <v>0</v>
      </c>
      <c r="AP21">
        <v>0</v>
      </c>
      <c r="AQ21">
        <v>0</v>
      </c>
      <c r="AR21">
        <v>13.353121953663116</v>
      </c>
      <c r="AS21">
        <v>8.3236396430807744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24.254638364186896</v>
      </c>
      <c r="BB21">
        <f t="shared" si="0"/>
        <v>555.9998679560747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78.042338683962541</v>
      </c>
      <c r="L22">
        <v>20.027733179948243</v>
      </c>
      <c r="M22">
        <v>0</v>
      </c>
      <c r="N22">
        <v>29.691661611330545</v>
      </c>
      <c r="O22">
        <v>49.829890094122511</v>
      </c>
      <c r="P22">
        <v>32.849787847189887</v>
      </c>
      <c r="Q22">
        <v>0</v>
      </c>
      <c r="R22">
        <v>10.621008760302578</v>
      </c>
      <c r="S22">
        <v>3.0057983606139338</v>
      </c>
      <c r="T22">
        <v>0</v>
      </c>
      <c r="U22">
        <v>274.53385547428235</v>
      </c>
      <c r="V22">
        <v>3.6314249736883384</v>
      </c>
      <c r="W22">
        <v>8.6086693560040448</v>
      </c>
      <c r="X22">
        <v>25.046699515121066</v>
      </c>
      <c r="Y22">
        <v>0</v>
      </c>
      <c r="Z22">
        <v>1.6688346065539552</v>
      </c>
      <c r="AA22">
        <v>0</v>
      </c>
      <c r="AB22">
        <v>0</v>
      </c>
      <c r="AC22">
        <v>0</v>
      </c>
      <c r="AD22">
        <v>0</v>
      </c>
      <c r="AE22">
        <v>4.231599410770194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6.5068973647463988</v>
      </c>
      <c r="AL22">
        <v>6.2126218004678178</v>
      </c>
      <c r="AM22">
        <v>4.0670201717804222</v>
      </c>
      <c r="AN22">
        <v>0</v>
      </c>
      <c r="AO22">
        <v>0</v>
      </c>
      <c r="AP22">
        <v>0</v>
      </c>
      <c r="AQ22">
        <v>0</v>
      </c>
      <c r="AR22">
        <v>8.4335507075767069</v>
      </c>
      <c r="AS22">
        <v>8.3236396430807744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24.04892071927242</v>
      </c>
      <c r="BB22">
        <f t="shared" si="0"/>
        <v>551.28411084226968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163.37006659660486</v>
      </c>
      <c r="L23">
        <v>42.245585502122836</v>
      </c>
      <c r="M23">
        <v>0</v>
      </c>
      <c r="N23">
        <v>29.691661611330545</v>
      </c>
      <c r="O23">
        <v>49.829890094122511</v>
      </c>
      <c r="P23">
        <v>32.849787847189887</v>
      </c>
      <c r="Q23">
        <v>0</v>
      </c>
      <c r="R23">
        <v>10.621008760302578</v>
      </c>
      <c r="S23">
        <v>6.6129926162327619</v>
      </c>
      <c r="T23">
        <v>0</v>
      </c>
      <c r="U23">
        <v>274.53385547428235</v>
      </c>
      <c r="V23">
        <v>3.6314249736883384</v>
      </c>
      <c r="W23">
        <v>8.6086693560040448</v>
      </c>
      <c r="X23">
        <v>25.046699515121066</v>
      </c>
      <c r="Y23">
        <v>0</v>
      </c>
      <c r="Z23">
        <v>1.6688346065539552</v>
      </c>
      <c r="AA23">
        <v>3.5774754852849089</v>
      </c>
      <c r="AB23">
        <v>0</v>
      </c>
      <c r="AC23">
        <v>2.4933532154038818</v>
      </c>
      <c r="AD23">
        <v>0</v>
      </c>
      <c r="AE23">
        <v>4.231599410770194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6.5068973647463988</v>
      </c>
      <c r="AL23">
        <v>6.2126218004678178</v>
      </c>
      <c r="AM23">
        <v>4.0670201717804222</v>
      </c>
      <c r="AN23">
        <v>0</v>
      </c>
      <c r="AO23">
        <v>0</v>
      </c>
      <c r="AP23">
        <v>0</v>
      </c>
      <c r="AQ23">
        <v>0</v>
      </c>
      <c r="AR23">
        <v>9.558024241285743</v>
      </c>
      <c r="AS23">
        <v>5.4805857274055514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28.877030672695234</v>
      </c>
      <c r="BB23">
        <f t="shared" si="0"/>
        <v>661.96102369800531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164.74654751667686</v>
      </c>
      <c r="L24">
        <v>43.571790285122198</v>
      </c>
      <c r="M24">
        <v>0</v>
      </c>
      <c r="N24">
        <v>29.691661611330545</v>
      </c>
      <c r="O24">
        <v>49.829890094122511</v>
      </c>
      <c r="P24">
        <v>32.849787847189887</v>
      </c>
      <c r="Q24">
        <v>0</v>
      </c>
      <c r="R24">
        <v>10.621008760302578</v>
      </c>
      <c r="S24">
        <v>6.6129926162327619</v>
      </c>
      <c r="T24">
        <v>0</v>
      </c>
      <c r="U24">
        <v>274.53385547428235</v>
      </c>
      <c r="V24">
        <v>3.6314249736883384</v>
      </c>
      <c r="W24">
        <v>11.521470437144481</v>
      </c>
      <c r="X24">
        <v>33.207749107131356</v>
      </c>
      <c r="Y24">
        <v>0</v>
      </c>
      <c r="Z24">
        <v>1.6688346065539552</v>
      </c>
      <c r="AA24">
        <v>3.5774754852849089</v>
      </c>
      <c r="AB24">
        <v>0.85978672761427666</v>
      </c>
      <c r="AC24">
        <v>2.4933532154038818</v>
      </c>
      <c r="AD24">
        <v>0</v>
      </c>
      <c r="AE24">
        <v>4.231599410770194</v>
      </c>
      <c r="AF24">
        <v>0</v>
      </c>
      <c r="AG24">
        <v>0</v>
      </c>
      <c r="AH24">
        <v>3.0698804376956796</v>
      </c>
      <c r="AI24">
        <v>0</v>
      </c>
      <c r="AJ24">
        <v>0</v>
      </c>
      <c r="AK24">
        <v>6.5068973647463988</v>
      </c>
      <c r="AL24">
        <v>6.2126218004678178</v>
      </c>
      <c r="AM24">
        <v>4.0670201717804222</v>
      </c>
      <c r="AN24">
        <v>0</v>
      </c>
      <c r="AO24">
        <v>0</v>
      </c>
      <c r="AP24">
        <v>0</v>
      </c>
      <c r="AQ24">
        <v>0</v>
      </c>
      <c r="AR24">
        <v>9.558024241285743</v>
      </c>
      <c r="AS24">
        <v>5.4805857274055514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29.617149980731291</v>
      </c>
      <c r="BB24">
        <f t="shared" si="0"/>
        <v>678.92710793150127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164.75581896350698</v>
      </c>
      <c r="L25">
        <v>43.666053843105402</v>
      </c>
      <c r="M25">
        <v>0</v>
      </c>
      <c r="N25">
        <v>29.691661611330545</v>
      </c>
      <c r="O25">
        <v>49.829890094122511</v>
      </c>
      <c r="P25">
        <v>32.849787847189887</v>
      </c>
      <c r="Q25">
        <v>0</v>
      </c>
      <c r="R25">
        <v>10.621008760302578</v>
      </c>
      <c r="S25">
        <v>6.6164062907793006</v>
      </c>
      <c r="T25">
        <v>0</v>
      </c>
      <c r="U25">
        <v>274.53385547428235</v>
      </c>
      <c r="V25">
        <v>3.6314249736883384</v>
      </c>
      <c r="W25">
        <v>8.4949972244887757</v>
      </c>
      <c r="X25">
        <v>25.046699515121066</v>
      </c>
      <c r="Y25">
        <v>0</v>
      </c>
      <c r="Z25">
        <v>1.6688346065539552</v>
      </c>
      <c r="AA25">
        <v>3.5774754852849089</v>
      </c>
      <c r="AB25">
        <v>3.3703632911709449</v>
      </c>
      <c r="AC25">
        <v>2.4933532154038818</v>
      </c>
      <c r="AD25">
        <v>0</v>
      </c>
      <c r="AE25">
        <v>4.231599410770194</v>
      </c>
      <c r="AF25">
        <v>0</v>
      </c>
      <c r="AG25">
        <v>0</v>
      </c>
      <c r="AH25">
        <v>5.3601086966186609</v>
      </c>
      <c r="AI25">
        <v>0</v>
      </c>
      <c r="AJ25">
        <v>0</v>
      </c>
      <c r="AK25">
        <v>6.5068973647463988</v>
      </c>
      <c r="AL25">
        <v>6.2126218004678178</v>
      </c>
      <c r="AM25">
        <v>4.0670201717804222</v>
      </c>
      <c r="AN25">
        <v>0</v>
      </c>
      <c r="AO25">
        <v>0</v>
      </c>
      <c r="AP25">
        <v>0</v>
      </c>
      <c r="AQ25">
        <v>0</v>
      </c>
      <c r="AR25">
        <v>9.558024241285743</v>
      </c>
      <c r="AS25">
        <v>6.1656588770611558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29.383291681528732</v>
      </c>
      <c r="BB25">
        <f t="shared" si="0"/>
        <v>673.56627007753298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164.75581896350698</v>
      </c>
      <c r="L26">
        <v>43.666053843105402</v>
      </c>
      <c r="M26">
        <v>0</v>
      </c>
      <c r="N26">
        <v>29.691661611330545</v>
      </c>
      <c r="O26">
        <v>49.829890094122511</v>
      </c>
      <c r="P26">
        <v>32.849787847189887</v>
      </c>
      <c r="Q26">
        <v>0</v>
      </c>
      <c r="R26">
        <v>10.621008760302578</v>
      </c>
      <c r="S26">
        <v>6.6164062907793006</v>
      </c>
      <c r="T26">
        <v>0</v>
      </c>
      <c r="U26">
        <v>274.53385547428235</v>
      </c>
      <c r="V26">
        <v>3.6314249736883384</v>
      </c>
      <c r="W26">
        <v>8.4949972244887757</v>
      </c>
      <c r="X26">
        <v>25.046699515121066</v>
      </c>
      <c r="Y26">
        <v>0</v>
      </c>
      <c r="Z26">
        <v>1.6688346065539552</v>
      </c>
      <c r="AA26">
        <v>7.1549509705698178</v>
      </c>
      <c r="AB26">
        <v>3.3703632911709449</v>
      </c>
      <c r="AC26">
        <v>2.4933532154038818</v>
      </c>
      <c r="AD26">
        <v>0</v>
      </c>
      <c r="AE26">
        <v>4.231599410770194</v>
      </c>
      <c r="AF26">
        <v>0</v>
      </c>
      <c r="AG26">
        <v>0</v>
      </c>
      <c r="AH26">
        <v>10.988222399812146</v>
      </c>
      <c r="AI26">
        <v>0</v>
      </c>
      <c r="AJ26">
        <v>0</v>
      </c>
      <c r="AK26">
        <v>6.5068973647463988</v>
      </c>
      <c r="AL26">
        <v>6.2126218004678178</v>
      </c>
      <c r="AM26">
        <v>4.0670201717804222</v>
      </c>
      <c r="AN26">
        <v>0</v>
      </c>
      <c r="AO26">
        <v>0</v>
      </c>
      <c r="AP26">
        <v>0</v>
      </c>
      <c r="AQ26">
        <v>0</v>
      </c>
      <c r="AR26">
        <v>9.558024241285743</v>
      </c>
      <c r="AS26">
        <v>6.1656588770611558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29.768085309607137</v>
      </c>
      <c r="BB26">
        <f t="shared" si="0"/>
        <v>682.38706563793289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164.75581896350698</v>
      </c>
      <c r="L27">
        <v>43.666053843105402</v>
      </c>
      <c r="M27">
        <v>0</v>
      </c>
      <c r="N27">
        <v>29.691661611330545</v>
      </c>
      <c r="O27">
        <v>49.829890094122511</v>
      </c>
      <c r="P27">
        <v>33.030048112668496</v>
      </c>
      <c r="Q27">
        <v>0</v>
      </c>
      <c r="R27">
        <v>10.621008760302578</v>
      </c>
      <c r="S27">
        <v>6.6164062907793006</v>
      </c>
      <c r="T27">
        <v>0</v>
      </c>
      <c r="U27">
        <v>274.53385547428235</v>
      </c>
      <c r="V27">
        <v>3.6314249736883384</v>
      </c>
      <c r="W27">
        <v>8.4949972244887757</v>
      </c>
      <c r="X27">
        <v>25.046699515121066</v>
      </c>
      <c r="Y27">
        <v>0</v>
      </c>
      <c r="Z27">
        <v>1.6688346065539552</v>
      </c>
      <c r="AA27">
        <v>7.1549509705698178</v>
      </c>
      <c r="AB27">
        <v>6.7751183919849707</v>
      </c>
      <c r="AC27">
        <v>2.4933532154038818</v>
      </c>
      <c r="AD27">
        <v>0</v>
      </c>
      <c r="AE27">
        <v>4.231599410770194</v>
      </c>
      <c r="AF27">
        <v>0</v>
      </c>
      <c r="AG27">
        <v>0</v>
      </c>
      <c r="AH27">
        <v>17.054890859110834</v>
      </c>
      <c r="AI27">
        <v>0.98392001346274249</v>
      </c>
      <c r="AJ27">
        <v>0</v>
      </c>
      <c r="AK27">
        <v>6.5068973647463988</v>
      </c>
      <c r="AL27">
        <v>6.2126218004678178</v>
      </c>
      <c r="AM27">
        <v>4.0670201717804222</v>
      </c>
      <c r="AN27">
        <v>0</v>
      </c>
      <c r="AO27">
        <v>0</v>
      </c>
      <c r="AP27">
        <v>0</v>
      </c>
      <c r="AQ27">
        <v>0</v>
      </c>
      <c r="AR27">
        <v>10.120260743059903</v>
      </c>
      <c r="AS27">
        <v>6.1656588770611558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30.236155035853749</v>
      </c>
      <c r="BB27">
        <f t="shared" si="0"/>
        <v>693.11683625251464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164.75581896350698</v>
      </c>
      <c r="L28">
        <v>43.666053843105402</v>
      </c>
      <c r="M28">
        <v>0</v>
      </c>
      <c r="N28">
        <v>29.691661611330545</v>
      </c>
      <c r="O28">
        <v>49.829890094122511</v>
      </c>
      <c r="P28">
        <v>33.030151099207039</v>
      </c>
      <c r="Q28">
        <v>0</v>
      </c>
      <c r="R28">
        <v>10.621008760302578</v>
      </c>
      <c r="S28">
        <v>6.6164062907793006</v>
      </c>
      <c r="T28">
        <v>0</v>
      </c>
      <c r="U28">
        <v>274.53385547428235</v>
      </c>
      <c r="V28">
        <v>3.6314249736883384</v>
      </c>
      <c r="W28">
        <v>8.4949972244887757</v>
      </c>
      <c r="X28">
        <v>25.046699515121066</v>
      </c>
      <c r="Y28">
        <v>0</v>
      </c>
      <c r="Z28">
        <v>3.3376694781882694</v>
      </c>
      <c r="AA28">
        <v>7.1549509705698178</v>
      </c>
      <c r="AB28">
        <v>6.7751183919849707</v>
      </c>
      <c r="AC28">
        <v>4.9867059129618028</v>
      </c>
      <c r="AD28">
        <v>2.3472828789396782</v>
      </c>
      <c r="AE28">
        <v>4.231599410770194</v>
      </c>
      <c r="AF28">
        <v>0</v>
      </c>
      <c r="AG28">
        <v>0</v>
      </c>
      <c r="AH28">
        <v>24.071760208515965</v>
      </c>
      <c r="AI28">
        <v>4.2636528738259232</v>
      </c>
      <c r="AJ28">
        <v>0</v>
      </c>
      <c r="AK28">
        <v>6.5068973647463988</v>
      </c>
      <c r="AL28">
        <v>6.2126218004678178</v>
      </c>
      <c r="AM28">
        <v>4.0670201717804222</v>
      </c>
      <c r="AN28">
        <v>0</v>
      </c>
      <c r="AO28">
        <v>0</v>
      </c>
      <c r="AP28">
        <v>0</v>
      </c>
      <c r="AQ28">
        <v>0</v>
      </c>
      <c r="AR28">
        <v>10.120260743059903</v>
      </c>
      <c r="AS28">
        <v>6.1656588770611558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30.938653177791288</v>
      </c>
      <c r="BB28">
        <f t="shared" si="0"/>
        <v>709.22051375501587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164.75581896350698</v>
      </c>
      <c r="L29">
        <v>43.666053843105402</v>
      </c>
      <c r="M29">
        <v>0</v>
      </c>
      <c r="N29">
        <v>29.691661611330545</v>
      </c>
      <c r="O29">
        <v>49.829890094122511</v>
      </c>
      <c r="P29">
        <v>33.030151099207039</v>
      </c>
      <c r="Q29">
        <v>0</v>
      </c>
      <c r="R29">
        <v>10.621008760302578</v>
      </c>
      <c r="S29">
        <v>6.6164062907793006</v>
      </c>
      <c r="T29">
        <v>0</v>
      </c>
      <c r="U29">
        <v>274.53385547428235</v>
      </c>
      <c r="V29">
        <v>3.6314249736883384</v>
      </c>
      <c r="W29">
        <v>8.4949972244887757</v>
      </c>
      <c r="X29">
        <v>25.046699515121066</v>
      </c>
      <c r="Y29">
        <v>0</v>
      </c>
      <c r="Z29">
        <v>5.0065040847422244</v>
      </c>
      <c r="AA29">
        <v>7.1549509705698178</v>
      </c>
      <c r="AB29">
        <v>10.19362970068879</v>
      </c>
      <c r="AC29">
        <v>7.4876049207889785</v>
      </c>
      <c r="AD29">
        <v>4.6945657578793565</v>
      </c>
      <c r="AE29">
        <v>8.492290959507411</v>
      </c>
      <c r="AF29">
        <v>0</v>
      </c>
      <c r="AG29">
        <v>0</v>
      </c>
      <c r="AH29">
        <v>30.089700130870384</v>
      </c>
      <c r="AI29">
        <v>4.2636528738259232</v>
      </c>
      <c r="AJ29">
        <v>0</v>
      </c>
      <c r="AK29">
        <v>6.5068973647463988</v>
      </c>
      <c r="AL29">
        <v>6.2126218004678178</v>
      </c>
      <c r="AM29">
        <v>4.0670201717804222</v>
      </c>
      <c r="AN29">
        <v>0</v>
      </c>
      <c r="AO29">
        <v>0</v>
      </c>
      <c r="AP29">
        <v>0</v>
      </c>
      <c r="AQ29">
        <v>0</v>
      </c>
      <c r="AR29">
        <v>13.353121953663116</v>
      </c>
      <c r="AS29">
        <v>6.1656588770611558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31.918738634010765</v>
      </c>
      <c r="BB29">
        <f t="shared" si="0"/>
        <v>731.68744878251584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164.75581896350698</v>
      </c>
      <c r="L30">
        <v>43.666053843105402</v>
      </c>
      <c r="M30">
        <v>0</v>
      </c>
      <c r="N30">
        <v>29.691661611330545</v>
      </c>
      <c r="O30">
        <v>49.829890094122511</v>
      </c>
      <c r="P30">
        <v>33.030151099207039</v>
      </c>
      <c r="Q30">
        <v>0</v>
      </c>
      <c r="R30">
        <v>10.621008760302578</v>
      </c>
      <c r="S30">
        <v>6.6164062907793006</v>
      </c>
      <c r="T30">
        <v>0</v>
      </c>
      <c r="U30">
        <v>274.53385547428235</v>
      </c>
      <c r="V30">
        <v>3.6314249736883384</v>
      </c>
      <c r="W30">
        <v>8.4949972244887757</v>
      </c>
      <c r="X30">
        <v>25.046699515121066</v>
      </c>
      <c r="Y30">
        <v>0</v>
      </c>
      <c r="Z30">
        <v>5.0065040847422244</v>
      </c>
      <c r="AA30">
        <v>7.1549509705698178</v>
      </c>
      <c r="AB30">
        <v>10.19362970068879</v>
      </c>
      <c r="AC30">
        <v>7.4876049207889785</v>
      </c>
      <c r="AD30">
        <v>7.0418486368190356</v>
      </c>
      <c r="AE30">
        <v>8.492290959507411</v>
      </c>
      <c r="AF30">
        <v>0</v>
      </c>
      <c r="AG30">
        <v>0</v>
      </c>
      <c r="AH30">
        <v>30.089700130870384</v>
      </c>
      <c r="AI30">
        <v>4.2636528738259232</v>
      </c>
      <c r="AJ30">
        <v>0</v>
      </c>
      <c r="AK30">
        <v>6.5068973647463988</v>
      </c>
      <c r="AL30">
        <v>6.2126218004678178</v>
      </c>
      <c r="AM30">
        <v>4.0670201717804222</v>
      </c>
      <c r="AN30">
        <v>0</v>
      </c>
      <c r="AO30">
        <v>0</v>
      </c>
      <c r="AP30">
        <v>0</v>
      </c>
      <c r="AQ30">
        <v>0</v>
      </c>
      <c r="AR30">
        <v>13.353121953663116</v>
      </c>
      <c r="AS30">
        <v>6.1656588770611558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32.016855058350444</v>
      </c>
      <c r="BB30">
        <f t="shared" si="0"/>
        <v>733.93661523711592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165.07016712002184</v>
      </c>
      <c r="L31">
        <v>43.666053843105402</v>
      </c>
      <c r="M31">
        <v>0</v>
      </c>
      <c r="N31">
        <v>29.691661611330545</v>
      </c>
      <c r="O31">
        <v>49.829890094122511</v>
      </c>
      <c r="P31">
        <v>33.030151099207039</v>
      </c>
      <c r="Q31">
        <v>0</v>
      </c>
      <c r="R31">
        <v>10.621008760302578</v>
      </c>
      <c r="S31">
        <v>6.6164062907793006</v>
      </c>
      <c r="T31">
        <v>0</v>
      </c>
      <c r="U31">
        <v>274.53385547428235</v>
      </c>
      <c r="V31">
        <v>3.6314249736883384</v>
      </c>
      <c r="W31">
        <v>8.3480721865300129</v>
      </c>
      <c r="X31">
        <v>25.046699515121066</v>
      </c>
      <c r="Y31">
        <v>0</v>
      </c>
      <c r="Z31">
        <v>5.0065040847422244</v>
      </c>
      <c r="AA31">
        <v>7.1549509705698178</v>
      </c>
      <c r="AB31">
        <v>10.19362970068879</v>
      </c>
      <c r="AC31">
        <v>7.4876049207889785</v>
      </c>
      <c r="AD31">
        <v>7.0418486368190356</v>
      </c>
      <c r="AE31">
        <v>8.492290959507411</v>
      </c>
      <c r="AF31">
        <v>0</v>
      </c>
      <c r="AG31">
        <v>0</v>
      </c>
      <c r="AH31">
        <v>30.089700130870384</v>
      </c>
      <c r="AI31">
        <v>4.2636528738259232</v>
      </c>
      <c r="AJ31">
        <v>0</v>
      </c>
      <c r="AK31">
        <v>6.5068973647463988</v>
      </c>
      <c r="AL31">
        <v>6.2126218004678178</v>
      </c>
      <c r="AM31">
        <v>4.0670201717804222</v>
      </c>
      <c r="AN31">
        <v>0</v>
      </c>
      <c r="AO31">
        <v>0</v>
      </c>
      <c r="AP31">
        <v>0</v>
      </c>
      <c r="AQ31">
        <v>0</v>
      </c>
      <c r="AR31">
        <v>13.353121953663116</v>
      </c>
      <c r="AS31">
        <v>8.3236396430807744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32.11405694072571</v>
      </c>
      <c r="BB31">
        <f t="shared" si="0"/>
        <v>736.16481723931633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165.07016712002184</v>
      </c>
      <c r="L32">
        <v>43.666053843105402</v>
      </c>
      <c r="M32">
        <v>0</v>
      </c>
      <c r="N32">
        <v>29.691661611330545</v>
      </c>
      <c r="O32">
        <v>49.829890094122511</v>
      </c>
      <c r="P32">
        <v>33.030151099207039</v>
      </c>
      <c r="Q32">
        <v>0</v>
      </c>
      <c r="R32">
        <v>10.621008760302578</v>
      </c>
      <c r="S32">
        <v>6.6164062907793006</v>
      </c>
      <c r="T32">
        <v>0</v>
      </c>
      <c r="U32">
        <v>274.53385547428235</v>
      </c>
      <c r="V32">
        <v>3.6314249736883384</v>
      </c>
      <c r="W32">
        <v>8.3480721865300129</v>
      </c>
      <c r="X32">
        <v>25.046699515121066</v>
      </c>
      <c r="Y32">
        <v>0</v>
      </c>
      <c r="Z32">
        <v>5.0065040847422244</v>
      </c>
      <c r="AA32">
        <v>7.1549509705698178</v>
      </c>
      <c r="AB32">
        <v>10.19362970068879</v>
      </c>
      <c r="AC32">
        <v>7.4876049207889785</v>
      </c>
      <c r="AD32">
        <v>7.0418486368190356</v>
      </c>
      <c r="AE32">
        <v>8.492290959507411</v>
      </c>
      <c r="AF32">
        <v>0</v>
      </c>
      <c r="AG32">
        <v>0</v>
      </c>
      <c r="AH32">
        <v>30.089700130870384</v>
      </c>
      <c r="AI32">
        <v>4.2636528738259232</v>
      </c>
      <c r="AJ32">
        <v>0</v>
      </c>
      <c r="AK32">
        <v>6.5068973647463988</v>
      </c>
      <c r="AL32">
        <v>6.2126218004678178</v>
      </c>
      <c r="AM32">
        <v>4.0670201717804222</v>
      </c>
      <c r="AN32">
        <v>0</v>
      </c>
      <c r="AO32">
        <v>0</v>
      </c>
      <c r="AP32">
        <v>0</v>
      </c>
      <c r="AQ32">
        <v>0</v>
      </c>
      <c r="AR32">
        <v>8.4335507075767069</v>
      </c>
      <c r="AS32">
        <v>8.3236396430807744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31.908418862639298</v>
      </c>
      <c r="BB32">
        <f t="shared" si="0"/>
        <v>731.4508840713163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165.07016712002184</v>
      </c>
      <c r="L33">
        <v>43.666053843105402</v>
      </c>
      <c r="M33">
        <v>0</v>
      </c>
      <c r="N33">
        <v>29.691661611330545</v>
      </c>
      <c r="O33">
        <v>49.829890094122511</v>
      </c>
      <c r="P33">
        <v>33.030151099207039</v>
      </c>
      <c r="Q33">
        <v>0</v>
      </c>
      <c r="R33">
        <v>10.621008760302578</v>
      </c>
      <c r="S33">
        <v>6.6164062907793006</v>
      </c>
      <c r="T33">
        <v>0</v>
      </c>
      <c r="U33">
        <v>274.53385547428235</v>
      </c>
      <c r="V33">
        <v>3.6314249736883384</v>
      </c>
      <c r="W33">
        <v>8.3480721865300129</v>
      </c>
      <c r="X33">
        <v>25.046699515121066</v>
      </c>
      <c r="Y33">
        <v>0</v>
      </c>
      <c r="Z33">
        <v>5.0065040847422244</v>
      </c>
      <c r="AA33">
        <v>7.1549509705698178</v>
      </c>
      <c r="AB33">
        <v>10.19362970068879</v>
      </c>
      <c r="AC33">
        <v>7.4876049207889785</v>
      </c>
      <c r="AD33">
        <v>7.0418486368190356</v>
      </c>
      <c r="AE33">
        <v>8.492290959507411</v>
      </c>
      <c r="AF33">
        <v>0</v>
      </c>
      <c r="AG33">
        <v>0</v>
      </c>
      <c r="AH33">
        <v>30.089700130870384</v>
      </c>
      <c r="AI33">
        <v>4.2636528738259232</v>
      </c>
      <c r="AJ33">
        <v>0</v>
      </c>
      <c r="AK33">
        <v>6.5068973647463988</v>
      </c>
      <c r="AL33">
        <v>3.2542304416700718</v>
      </c>
      <c r="AM33">
        <v>4.0670201717804222</v>
      </c>
      <c r="AN33">
        <v>0</v>
      </c>
      <c r="AO33">
        <v>0</v>
      </c>
      <c r="AP33">
        <v>0.16309440200375702</v>
      </c>
      <c r="AQ33">
        <v>0</v>
      </c>
      <c r="AR33">
        <v>8.4335507075767069</v>
      </c>
      <c r="AS33">
        <v>8.3236396430807744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31.791575449845308</v>
      </c>
      <c r="BB33">
        <f t="shared" si="0"/>
        <v>728.77243052731637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165.07016712002184</v>
      </c>
      <c r="L34">
        <v>43.666053843105402</v>
      </c>
      <c r="M34">
        <v>0</v>
      </c>
      <c r="N34">
        <v>29.691661611330545</v>
      </c>
      <c r="O34">
        <v>49.829890094122511</v>
      </c>
      <c r="P34">
        <v>33.030151099207039</v>
      </c>
      <c r="Q34">
        <v>0</v>
      </c>
      <c r="R34">
        <v>10.621008760302578</v>
      </c>
      <c r="S34">
        <v>6.6164062907793006</v>
      </c>
      <c r="T34">
        <v>0</v>
      </c>
      <c r="U34">
        <v>274.53385547428235</v>
      </c>
      <c r="V34">
        <v>3.6314249736883384</v>
      </c>
      <c r="W34">
        <v>8.3480721865300129</v>
      </c>
      <c r="X34">
        <v>25.046699515121066</v>
      </c>
      <c r="Y34">
        <v>0</v>
      </c>
      <c r="Z34">
        <v>5.0065040847422244</v>
      </c>
      <c r="AA34">
        <v>7.1549509705698178</v>
      </c>
      <c r="AB34">
        <v>10.19362970068879</v>
      </c>
      <c r="AC34">
        <v>7.4876049207889785</v>
      </c>
      <c r="AD34">
        <v>7.0418486368190356</v>
      </c>
      <c r="AE34">
        <v>8.492290959507411</v>
      </c>
      <c r="AF34">
        <v>0</v>
      </c>
      <c r="AG34">
        <v>0</v>
      </c>
      <c r="AH34">
        <v>30.089700130870384</v>
      </c>
      <c r="AI34">
        <v>0.98392001346274249</v>
      </c>
      <c r="AJ34">
        <v>0</v>
      </c>
      <c r="AK34">
        <v>6.5068973647463988</v>
      </c>
      <c r="AL34">
        <v>3.2542304416700718</v>
      </c>
      <c r="AM34">
        <v>4.0670201717804222</v>
      </c>
      <c r="AN34">
        <v>0</v>
      </c>
      <c r="AO34">
        <v>0</v>
      </c>
      <c r="AP34">
        <v>0.16309440200375702</v>
      </c>
      <c r="AQ34">
        <v>0</v>
      </c>
      <c r="AR34">
        <v>8.4335507075767069</v>
      </c>
      <c r="AS34">
        <v>8.3236396430807744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31.654482616282127</v>
      </c>
      <c r="BB34">
        <f t="shared" si="0"/>
        <v>725.62979050051626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165.068813879685</v>
      </c>
      <c r="L35">
        <v>43.832583753299495</v>
      </c>
      <c r="M35">
        <v>0</v>
      </c>
      <c r="N35">
        <v>29.691661611330545</v>
      </c>
      <c r="O35">
        <v>49.829890094122511</v>
      </c>
      <c r="P35">
        <v>33.030151099207039</v>
      </c>
      <c r="Q35">
        <v>0</v>
      </c>
      <c r="R35">
        <v>10.621008760302578</v>
      </c>
      <c r="S35">
        <v>6.6129926162327619</v>
      </c>
      <c r="T35">
        <v>0</v>
      </c>
      <c r="U35">
        <v>274.53385547428235</v>
      </c>
      <c r="V35">
        <v>3.6314249736883384</v>
      </c>
      <c r="W35">
        <v>8.3480721865300129</v>
      </c>
      <c r="X35">
        <v>25.046699515121066</v>
      </c>
      <c r="Y35">
        <v>0</v>
      </c>
      <c r="Z35">
        <v>5.0065040847422244</v>
      </c>
      <c r="AA35">
        <v>7.1549509705698178</v>
      </c>
      <c r="AB35">
        <v>10.19362970068879</v>
      </c>
      <c r="AC35">
        <v>7.4876049207889785</v>
      </c>
      <c r="AD35">
        <v>7.0418486368190356</v>
      </c>
      <c r="AE35">
        <v>8.492290959507411</v>
      </c>
      <c r="AF35">
        <v>0</v>
      </c>
      <c r="AG35">
        <v>0</v>
      </c>
      <c r="AH35">
        <v>24.071760208515965</v>
      </c>
      <c r="AI35">
        <v>0</v>
      </c>
      <c r="AJ35">
        <v>0</v>
      </c>
      <c r="AK35">
        <v>6.5068973647463988</v>
      </c>
      <c r="AL35">
        <v>3.2542304416700718</v>
      </c>
      <c r="AM35">
        <v>4.0670201717804222</v>
      </c>
      <c r="AN35">
        <v>0</v>
      </c>
      <c r="AO35">
        <v>0</v>
      </c>
      <c r="AP35">
        <v>0.16309440200375702</v>
      </c>
      <c r="AQ35">
        <v>0</v>
      </c>
      <c r="AR35">
        <v>10.120260743059903</v>
      </c>
      <c r="AS35">
        <v>6.8507320267167593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31.377503505288125</v>
      </c>
      <c r="BB35">
        <f t="shared" si="0"/>
        <v>719.28047509012299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165.068813879685</v>
      </c>
      <c r="L36">
        <v>43.666135607095356</v>
      </c>
      <c r="M36">
        <v>0</v>
      </c>
      <c r="N36">
        <v>29.691661611330545</v>
      </c>
      <c r="O36">
        <v>49.829890094122511</v>
      </c>
      <c r="P36">
        <v>33.030151099207039</v>
      </c>
      <c r="Q36">
        <v>0</v>
      </c>
      <c r="R36">
        <v>10.621008760302578</v>
      </c>
      <c r="S36">
        <v>6.1154035335725503</v>
      </c>
      <c r="T36">
        <v>0</v>
      </c>
      <c r="U36">
        <v>274.53385547428235</v>
      </c>
      <c r="V36">
        <v>3.6314249736883384</v>
      </c>
      <c r="W36">
        <v>8.3480721865300129</v>
      </c>
      <c r="X36">
        <v>25.046699515121066</v>
      </c>
      <c r="Y36">
        <v>0</v>
      </c>
      <c r="Z36">
        <v>3.3376694781882694</v>
      </c>
      <c r="AA36">
        <v>7.1549509705698178</v>
      </c>
      <c r="AB36">
        <v>10.19362970068879</v>
      </c>
      <c r="AC36">
        <v>4.9867059129618028</v>
      </c>
      <c r="AD36">
        <v>4.6945657578793565</v>
      </c>
      <c r="AE36">
        <v>4.231599410770194</v>
      </c>
      <c r="AF36">
        <v>0</v>
      </c>
      <c r="AG36">
        <v>0</v>
      </c>
      <c r="AH36">
        <v>24.071760208515965</v>
      </c>
      <c r="AI36">
        <v>0</v>
      </c>
      <c r="AJ36">
        <v>0</v>
      </c>
      <c r="AK36">
        <v>6.5068973647463988</v>
      </c>
      <c r="AL36">
        <v>3.2542304416700718</v>
      </c>
      <c r="AM36">
        <v>4.0670201717804222</v>
      </c>
      <c r="AN36">
        <v>0</v>
      </c>
      <c r="AO36">
        <v>0</v>
      </c>
      <c r="AP36">
        <v>0</v>
      </c>
      <c r="AQ36">
        <v>0</v>
      </c>
      <c r="AR36">
        <v>10.120260743059903</v>
      </c>
      <c r="AS36">
        <v>6.8507320267167593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30.89242120695981</v>
      </c>
      <c r="BB36">
        <f t="shared" si="0"/>
        <v>708.16071771552515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165.07016712002184</v>
      </c>
      <c r="L37">
        <v>43.666347506479781</v>
      </c>
      <c r="M37">
        <v>0</v>
      </c>
      <c r="N37">
        <v>29.691661611330545</v>
      </c>
      <c r="O37">
        <v>49.829890094122511</v>
      </c>
      <c r="P37">
        <v>33.030151099207039</v>
      </c>
      <c r="Q37">
        <v>0</v>
      </c>
      <c r="R37">
        <v>10.621008760302578</v>
      </c>
      <c r="S37">
        <v>6.6263830765823721</v>
      </c>
      <c r="T37">
        <v>0</v>
      </c>
      <c r="U37">
        <v>276.35149238154872</v>
      </c>
      <c r="V37">
        <v>3.6314249736883384</v>
      </c>
      <c r="W37">
        <v>8.3480721865300129</v>
      </c>
      <c r="X37">
        <v>25.046699515121066</v>
      </c>
      <c r="Y37">
        <v>0</v>
      </c>
      <c r="Z37">
        <v>1.6688346065539552</v>
      </c>
      <c r="AA37">
        <v>7.1549509705698178</v>
      </c>
      <c r="AB37">
        <v>6.7957529618033803</v>
      </c>
      <c r="AC37">
        <v>2.4933532154038818</v>
      </c>
      <c r="AD37">
        <v>2.3472828789396782</v>
      </c>
      <c r="AE37">
        <v>4.231599410770194</v>
      </c>
      <c r="AF37">
        <v>0</v>
      </c>
      <c r="AG37">
        <v>0</v>
      </c>
      <c r="AH37">
        <v>18.053820026612396</v>
      </c>
      <c r="AI37">
        <v>0</v>
      </c>
      <c r="AJ37">
        <v>0</v>
      </c>
      <c r="AK37">
        <v>6.5068973647463988</v>
      </c>
      <c r="AL37">
        <v>3.2542304416700718</v>
      </c>
      <c r="AM37">
        <v>4.0670201717804222</v>
      </c>
      <c r="AN37">
        <v>0</v>
      </c>
      <c r="AO37">
        <v>0</v>
      </c>
      <c r="AP37">
        <v>0</v>
      </c>
      <c r="AQ37">
        <v>0</v>
      </c>
      <c r="AR37">
        <v>10.120260743059903</v>
      </c>
      <c r="AS37">
        <v>6.8507320267167593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30.324145785400844</v>
      </c>
      <c r="BB37">
        <f t="shared" si="0"/>
        <v>695.13388735816079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165.07016712002184</v>
      </c>
      <c r="L38">
        <v>43.666930877847804</v>
      </c>
      <c r="M38">
        <v>0</v>
      </c>
      <c r="N38">
        <v>29.691661611330545</v>
      </c>
      <c r="O38">
        <v>49.829890094122511</v>
      </c>
      <c r="P38">
        <v>33.030151099207039</v>
      </c>
      <c r="Q38">
        <v>0</v>
      </c>
      <c r="R38">
        <v>10.621008760302578</v>
      </c>
      <c r="S38">
        <v>6.6263830765823721</v>
      </c>
      <c r="T38">
        <v>0</v>
      </c>
      <c r="U38">
        <v>276.49379321547684</v>
      </c>
      <c r="V38">
        <v>3.6314249736883384</v>
      </c>
      <c r="W38">
        <v>8.3480721865300129</v>
      </c>
      <c r="X38">
        <v>25.046699515121066</v>
      </c>
      <c r="Y38">
        <v>0</v>
      </c>
      <c r="Z38">
        <v>1.6688346065539552</v>
      </c>
      <c r="AA38">
        <v>7.1549509705698178</v>
      </c>
      <c r="AB38">
        <v>6.7957529618033803</v>
      </c>
      <c r="AC38">
        <v>2.4933532154038818</v>
      </c>
      <c r="AD38">
        <v>0</v>
      </c>
      <c r="AE38">
        <v>4.231599410770194</v>
      </c>
      <c r="AF38">
        <v>0</v>
      </c>
      <c r="AG38">
        <v>0</v>
      </c>
      <c r="AH38">
        <v>18.053820026612396</v>
      </c>
      <c r="AI38">
        <v>0</v>
      </c>
      <c r="AJ38">
        <v>0</v>
      </c>
      <c r="AK38">
        <v>6.5068973647463988</v>
      </c>
      <c r="AL38">
        <v>3.2542304416700718</v>
      </c>
      <c r="AM38">
        <v>4.0670201717804222</v>
      </c>
      <c r="AN38">
        <v>0</v>
      </c>
      <c r="AO38">
        <v>0</v>
      </c>
      <c r="AP38">
        <v>0</v>
      </c>
      <c r="AQ38">
        <v>0</v>
      </c>
      <c r="AR38">
        <v>10.120260743059903</v>
      </c>
      <c r="AS38">
        <v>6.8507320267167593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30.232001920842542</v>
      </c>
      <c r="BB38">
        <f t="shared" si="0"/>
        <v>693.02163254907543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114.68456861006871</v>
      </c>
      <c r="L39">
        <v>18.765172749983698</v>
      </c>
      <c r="M39">
        <v>0</v>
      </c>
      <c r="N39">
        <v>29.691661611330545</v>
      </c>
      <c r="O39">
        <v>49.829890094122511</v>
      </c>
      <c r="P39">
        <v>33.030151099207039</v>
      </c>
      <c r="Q39">
        <v>0</v>
      </c>
      <c r="R39">
        <v>10.621008760302578</v>
      </c>
      <c r="S39">
        <v>6.6263830765823721</v>
      </c>
      <c r="T39">
        <v>0</v>
      </c>
      <c r="U39">
        <v>276.49379321547684</v>
      </c>
      <c r="V39">
        <v>3.6314249736883384</v>
      </c>
      <c r="W39">
        <v>8.3480721865300129</v>
      </c>
      <c r="X39">
        <v>25.046699515121066</v>
      </c>
      <c r="Y39">
        <v>0</v>
      </c>
      <c r="Z39">
        <v>1.6688346065539552</v>
      </c>
      <c r="AA39">
        <v>7.1549509705698178</v>
      </c>
      <c r="AB39">
        <v>6.7957529618033803</v>
      </c>
      <c r="AC39">
        <v>2.4933532154038818</v>
      </c>
      <c r="AD39">
        <v>0</v>
      </c>
      <c r="AE39">
        <v>4.231599410770194</v>
      </c>
      <c r="AF39">
        <v>0</v>
      </c>
      <c r="AG39">
        <v>0</v>
      </c>
      <c r="AH39">
        <v>12.035880104257982</v>
      </c>
      <c r="AI39">
        <v>0</v>
      </c>
      <c r="AJ39">
        <v>0</v>
      </c>
      <c r="AK39">
        <v>6.5068973647463988</v>
      </c>
      <c r="AL39">
        <v>3.2542304416700718</v>
      </c>
      <c r="AM39">
        <v>4.0670201717804222</v>
      </c>
      <c r="AN39">
        <v>0</v>
      </c>
      <c r="AO39">
        <v>0</v>
      </c>
      <c r="AP39">
        <v>0</v>
      </c>
      <c r="AQ39">
        <v>0</v>
      </c>
      <c r="AR39">
        <v>10.120260743059903</v>
      </c>
      <c r="AS39">
        <v>8.3236396430807744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26.895008062991369</v>
      </c>
      <c r="BB39">
        <f t="shared" si="0"/>
        <v>616.52623746311917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114.68456861006871</v>
      </c>
      <c r="L40">
        <v>18.76513368554193</v>
      </c>
      <c r="M40">
        <v>0</v>
      </c>
      <c r="N40">
        <v>29.691661611330545</v>
      </c>
      <c r="O40">
        <v>49.829890094122511</v>
      </c>
      <c r="P40">
        <v>33.030151099207039</v>
      </c>
      <c r="Q40">
        <v>0</v>
      </c>
      <c r="R40">
        <v>10.621008760302578</v>
      </c>
      <c r="S40">
        <v>6.6263830765823721</v>
      </c>
      <c r="T40">
        <v>0</v>
      </c>
      <c r="U40">
        <v>276.49379321547684</v>
      </c>
      <c r="V40">
        <v>3.6314249736883384</v>
      </c>
      <c r="W40">
        <v>8.3480721865300129</v>
      </c>
      <c r="X40">
        <v>25.046699515121066</v>
      </c>
      <c r="Y40">
        <v>0</v>
      </c>
      <c r="Z40">
        <v>1.6688346065539552</v>
      </c>
      <c r="AA40">
        <v>3.5774754852849089</v>
      </c>
      <c r="AB40">
        <v>6.7957529618033803</v>
      </c>
      <c r="AC40">
        <v>2.4933532154038818</v>
      </c>
      <c r="AD40">
        <v>0</v>
      </c>
      <c r="AE40">
        <v>4.231599410770194</v>
      </c>
      <c r="AF40">
        <v>0</v>
      </c>
      <c r="AG40">
        <v>0</v>
      </c>
      <c r="AH40">
        <v>6.0179399223544143</v>
      </c>
      <c r="AI40">
        <v>0</v>
      </c>
      <c r="AJ40">
        <v>0</v>
      </c>
      <c r="AK40">
        <v>6.5068973647463988</v>
      </c>
      <c r="AL40">
        <v>3.2542304416700718</v>
      </c>
      <c r="AM40">
        <v>4.0670201717804222</v>
      </c>
      <c r="AN40">
        <v>0</v>
      </c>
      <c r="AO40">
        <v>0</v>
      </c>
      <c r="AP40">
        <v>0</v>
      </c>
      <c r="AQ40">
        <v>0</v>
      </c>
      <c r="AR40">
        <v>10.120260743059903</v>
      </c>
      <c r="AS40">
        <v>8.3236396430807744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26.493918055209232</v>
      </c>
      <c r="BB40">
        <f t="shared" si="0"/>
        <v>607.33187273927115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114.68456861006871</v>
      </c>
      <c r="L41">
        <v>18.76496146589685</v>
      </c>
      <c r="M41">
        <v>0</v>
      </c>
      <c r="N41">
        <v>29.691661611330545</v>
      </c>
      <c r="O41">
        <v>49.829890094122511</v>
      </c>
      <c r="P41">
        <v>33.030151099207039</v>
      </c>
      <c r="Q41">
        <v>0</v>
      </c>
      <c r="R41">
        <v>10.621008760302578</v>
      </c>
      <c r="S41">
        <v>6.6263830765823721</v>
      </c>
      <c r="T41">
        <v>0</v>
      </c>
      <c r="U41">
        <v>276.49379321547684</v>
      </c>
      <c r="V41">
        <v>3.6314249736883384</v>
      </c>
      <c r="W41">
        <v>11.302252776912377</v>
      </c>
      <c r="X41">
        <v>37.068908923573851</v>
      </c>
      <c r="Y41">
        <v>0</v>
      </c>
      <c r="Z41">
        <v>0</v>
      </c>
      <c r="AA41">
        <v>0</v>
      </c>
      <c r="AB41">
        <v>6.7957529618033803</v>
      </c>
      <c r="AC41">
        <v>2.4933532154038818</v>
      </c>
      <c r="AD41">
        <v>0</v>
      </c>
      <c r="AE41">
        <v>4.231599410770194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6.5068973647463988</v>
      </c>
      <c r="AL41">
        <v>3.2542304416700718</v>
      </c>
      <c r="AM41">
        <v>4.0670201717804222</v>
      </c>
      <c r="AN41">
        <v>0</v>
      </c>
      <c r="AO41">
        <v>0</v>
      </c>
      <c r="AP41">
        <v>1.46785041327489</v>
      </c>
      <c r="AQ41">
        <v>0</v>
      </c>
      <c r="AR41">
        <v>13.353121953663116</v>
      </c>
      <c r="AS41">
        <v>8.1222281402629921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26.837149052846417</v>
      </c>
      <c r="BB41">
        <f t="shared" si="0"/>
        <v>615.199909627691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114.68456861006871</v>
      </c>
      <c r="L42">
        <v>18.76496146589685</v>
      </c>
      <c r="M42">
        <v>0</v>
      </c>
      <c r="N42">
        <v>29.691661611330545</v>
      </c>
      <c r="O42">
        <v>49.829890094122511</v>
      </c>
      <c r="P42">
        <v>33.030151099207039</v>
      </c>
      <c r="Q42">
        <v>0</v>
      </c>
      <c r="R42">
        <v>10.621008760302578</v>
      </c>
      <c r="S42">
        <v>6.6263830765823721</v>
      </c>
      <c r="T42">
        <v>0</v>
      </c>
      <c r="U42">
        <v>276.49379321547684</v>
      </c>
      <c r="V42">
        <v>3.6314249736883384</v>
      </c>
      <c r="W42">
        <v>11.302252776912377</v>
      </c>
      <c r="X42">
        <v>37.068908923573851</v>
      </c>
      <c r="Y42">
        <v>0</v>
      </c>
      <c r="Z42">
        <v>0</v>
      </c>
      <c r="AA42">
        <v>0</v>
      </c>
      <c r="AB42">
        <v>3.3703632911709449</v>
      </c>
      <c r="AC42">
        <v>2.4933532154038818</v>
      </c>
      <c r="AD42">
        <v>0</v>
      </c>
      <c r="AE42">
        <v>4.231599410770194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6.5068973647463988</v>
      </c>
      <c r="AL42">
        <v>3.2542304416700718</v>
      </c>
      <c r="AM42">
        <v>4.0670201717804222</v>
      </c>
      <c r="AN42">
        <v>0</v>
      </c>
      <c r="AO42">
        <v>0</v>
      </c>
      <c r="AP42">
        <v>1.46785041327489</v>
      </c>
      <c r="AQ42">
        <v>0</v>
      </c>
      <c r="AR42">
        <v>13.353121953663116</v>
      </c>
      <c r="AS42">
        <v>8.1222281402629921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26.69396776461398</v>
      </c>
      <c r="BB42">
        <f t="shared" si="0"/>
        <v>611.91770124529103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77.154993573021116</v>
      </c>
      <c r="L43">
        <v>18.76496146589685</v>
      </c>
      <c r="M43">
        <v>0</v>
      </c>
      <c r="N43">
        <v>29.691661611330545</v>
      </c>
      <c r="O43">
        <v>49.829890094122511</v>
      </c>
      <c r="P43">
        <v>33.030151099207039</v>
      </c>
      <c r="Q43">
        <v>0</v>
      </c>
      <c r="R43">
        <v>10.621008760302578</v>
      </c>
      <c r="S43">
        <v>6.6263830765823721</v>
      </c>
      <c r="T43">
        <v>0</v>
      </c>
      <c r="U43">
        <v>276.49379321547684</v>
      </c>
      <c r="V43">
        <v>3.6314249736883384</v>
      </c>
      <c r="W43">
        <v>11.302252776912377</v>
      </c>
      <c r="X43">
        <v>37.068908923573851</v>
      </c>
      <c r="Y43">
        <v>0</v>
      </c>
      <c r="Z43">
        <v>0</v>
      </c>
      <c r="AA43">
        <v>0</v>
      </c>
      <c r="AB43">
        <v>3.3978767388854099</v>
      </c>
      <c r="AC43">
        <v>0</v>
      </c>
      <c r="AD43">
        <v>0</v>
      </c>
      <c r="AE43">
        <v>4.231599410770194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6.5068973647463988</v>
      </c>
      <c r="AL43">
        <v>6.2126218004678178</v>
      </c>
      <c r="AM43">
        <v>4.0670201717804222</v>
      </c>
      <c r="AN43">
        <v>0</v>
      </c>
      <c r="AO43">
        <v>0</v>
      </c>
      <c r="AP43">
        <v>1.435231479858067</v>
      </c>
      <c r="AQ43">
        <v>0</v>
      </c>
      <c r="AR43">
        <v>13.353121953663116</v>
      </c>
      <c r="AS43">
        <v>8.1222281402629921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25.144456713156895</v>
      </c>
      <c r="BB43">
        <f t="shared" si="0"/>
        <v>576.39756991739205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77.154993573021116</v>
      </c>
      <c r="L44">
        <v>18.76496146589685</v>
      </c>
      <c r="M44">
        <v>0</v>
      </c>
      <c r="N44">
        <v>29.691661611330545</v>
      </c>
      <c r="O44">
        <v>49.829890094122511</v>
      </c>
      <c r="P44">
        <v>33.030151099207039</v>
      </c>
      <c r="Q44">
        <v>0</v>
      </c>
      <c r="R44">
        <v>10.621008760302578</v>
      </c>
      <c r="S44">
        <v>6.6263830765823721</v>
      </c>
      <c r="T44">
        <v>0</v>
      </c>
      <c r="U44">
        <v>276.49379321547684</v>
      </c>
      <c r="V44">
        <v>3.6314249736883384</v>
      </c>
      <c r="W44">
        <v>11.302252776912377</v>
      </c>
      <c r="X44">
        <v>37.068908923573851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4.231599410770194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6.5068973647463988</v>
      </c>
      <c r="AL44">
        <v>21.004578594456547</v>
      </c>
      <c r="AM44">
        <v>4.0670201717804222</v>
      </c>
      <c r="AN44">
        <v>0</v>
      </c>
      <c r="AO44">
        <v>0</v>
      </c>
      <c r="AP44">
        <v>1.435231479858067</v>
      </c>
      <c r="AQ44">
        <v>0</v>
      </c>
      <c r="AR44">
        <v>10.120260743059903</v>
      </c>
      <c r="AS44">
        <v>8.1222281402629921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25.485595660857005</v>
      </c>
      <c r="BB44">
        <f t="shared" si="0"/>
        <v>584.21764981419199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77.154993573021116</v>
      </c>
      <c r="L45">
        <v>19.53672078597965</v>
      </c>
      <c r="M45">
        <v>0</v>
      </c>
      <c r="N45">
        <v>29.691661611330545</v>
      </c>
      <c r="O45">
        <v>49.829890094122511</v>
      </c>
      <c r="P45">
        <v>33.030151099207039</v>
      </c>
      <c r="Q45">
        <v>0</v>
      </c>
      <c r="R45">
        <v>10.621008760302578</v>
      </c>
      <c r="S45">
        <v>6.6263830765823721</v>
      </c>
      <c r="T45">
        <v>0</v>
      </c>
      <c r="U45">
        <v>276.49379321547684</v>
      </c>
      <c r="V45">
        <v>3.6314249736883384</v>
      </c>
      <c r="W45">
        <v>11.302252776912377</v>
      </c>
      <c r="X45">
        <v>37.068908923573851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4.231599410770194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6.5068973647463988</v>
      </c>
      <c r="AL45">
        <v>21.004578594456547</v>
      </c>
      <c r="AM45">
        <v>4.0670201717804222</v>
      </c>
      <c r="AN45">
        <v>0</v>
      </c>
      <c r="AO45">
        <v>0</v>
      </c>
      <c r="AP45">
        <v>1.435231479858067</v>
      </c>
      <c r="AQ45">
        <v>0</v>
      </c>
      <c r="AR45">
        <v>10.120260743059903</v>
      </c>
      <c r="AS45">
        <v>8.1222281402629921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25.517855200436461</v>
      </c>
      <c r="BB45">
        <f t="shared" si="0"/>
        <v>584.95714959469535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77.154993573021116</v>
      </c>
      <c r="L46">
        <v>18.764985095473222</v>
      </c>
      <c r="M46">
        <v>0</v>
      </c>
      <c r="N46">
        <v>29.691661611330545</v>
      </c>
      <c r="O46">
        <v>49.829890094122511</v>
      </c>
      <c r="P46">
        <v>33.030151099207039</v>
      </c>
      <c r="Q46">
        <v>0</v>
      </c>
      <c r="R46">
        <v>10.621008760302578</v>
      </c>
      <c r="S46">
        <v>6.6263830765823721</v>
      </c>
      <c r="T46">
        <v>0</v>
      </c>
      <c r="U46">
        <v>276.49379321547684</v>
      </c>
      <c r="V46">
        <v>3.6314249736883384</v>
      </c>
      <c r="W46">
        <v>11.302252776912377</v>
      </c>
      <c r="X46">
        <v>37.068908923573851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4.231599410770194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6.5068973647463988</v>
      </c>
      <c r="AL46">
        <v>21.004578594456547</v>
      </c>
      <c r="AM46">
        <v>4.0670201717804222</v>
      </c>
      <c r="AN46">
        <v>0</v>
      </c>
      <c r="AO46">
        <v>0</v>
      </c>
      <c r="AP46">
        <v>1.435231479858067</v>
      </c>
      <c r="AQ46">
        <v>0</v>
      </c>
      <c r="AR46">
        <v>10.120260743059903</v>
      </c>
      <c r="AS46">
        <v>8.1222281402629921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25.485596648573296</v>
      </c>
      <c r="BB46">
        <f t="shared" si="0"/>
        <v>584.21767245605213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104.75097128056088</v>
      </c>
      <c r="L47">
        <v>36.589856268479338</v>
      </c>
      <c r="M47">
        <v>0</v>
      </c>
      <c r="N47">
        <v>29.691661611330545</v>
      </c>
      <c r="O47">
        <v>49.829890094122511</v>
      </c>
      <c r="P47">
        <v>33.030151099207039</v>
      </c>
      <c r="Q47">
        <v>0</v>
      </c>
      <c r="R47">
        <v>10.621008760302578</v>
      </c>
      <c r="S47">
        <v>6.6263830765823721</v>
      </c>
      <c r="T47">
        <v>0</v>
      </c>
      <c r="U47">
        <v>276.49379321547684</v>
      </c>
      <c r="V47">
        <v>3.6314249736883384</v>
      </c>
      <c r="W47">
        <v>11.302252776912377</v>
      </c>
      <c r="X47">
        <v>37.068908923573851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6.5068973647463988</v>
      </c>
      <c r="AL47">
        <v>21.004578594456547</v>
      </c>
      <c r="AM47">
        <v>4.0670201717804222</v>
      </c>
      <c r="AN47">
        <v>0</v>
      </c>
      <c r="AO47">
        <v>0</v>
      </c>
      <c r="AP47">
        <v>0</v>
      </c>
      <c r="AQ47">
        <v>0</v>
      </c>
      <c r="AR47">
        <v>10.120260743059903</v>
      </c>
      <c r="AS47">
        <v>8.1222281402629921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27.147314600551848</v>
      </c>
      <c r="BB47">
        <f t="shared" si="0"/>
        <v>622.30997249399127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78.201917600705315</v>
      </c>
      <c r="L48">
        <v>36.589856268479338</v>
      </c>
      <c r="M48">
        <v>0</v>
      </c>
      <c r="N48">
        <v>29.691661611330545</v>
      </c>
      <c r="O48">
        <v>49.829890094122511</v>
      </c>
      <c r="P48">
        <v>33.030151099207039</v>
      </c>
      <c r="Q48">
        <v>0</v>
      </c>
      <c r="R48">
        <v>10.621008760302578</v>
      </c>
      <c r="S48">
        <v>6.6263830765823721</v>
      </c>
      <c r="T48">
        <v>0</v>
      </c>
      <c r="U48">
        <v>276.49379321547684</v>
      </c>
      <c r="V48">
        <v>3.6314249736883384</v>
      </c>
      <c r="W48">
        <v>11.302252776912377</v>
      </c>
      <c r="X48">
        <v>37.068908923573851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6.5068973647463988</v>
      </c>
      <c r="AL48">
        <v>6.2126218004678178</v>
      </c>
      <c r="AM48">
        <v>4.0670201717804222</v>
      </c>
      <c r="AN48">
        <v>0</v>
      </c>
      <c r="AO48">
        <v>0</v>
      </c>
      <c r="AP48">
        <v>0</v>
      </c>
      <c r="AQ48">
        <v>0</v>
      </c>
      <c r="AR48">
        <v>10.120260743059903</v>
      </c>
      <c r="AS48">
        <v>8.1222281402629921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25.41926036274516</v>
      </c>
      <c r="BB48">
        <f t="shared" si="0"/>
        <v>582.69701625795358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80.23567472401632</v>
      </c>
      <c r="L49">
        <v>36.589856268479338</v>
      </c>
      <c r="M49">
        <v>0</v>
      </c>
      <c r="N49">
        <v>29.691661611330545</v>
      </c>
      <c r="O49">
        <v>49.829890094122511</v>
      </c>
      <c r="P49">
        <v>33.030151099207039</v>
      </c>
      <c r="Q49">
        <v>0</v>
      </c>
      <c r="R49">
        <v>10.621008760302578</v>
      </c>
      <c r="S49">
        <v>6.6263830765823721</v>
      </c>
      <c r="T49">
        <v>0</v>
      </c>
      <c r="U49">
        <v>276.49379321547684</v>
      </c>
      <c r="V49">
        <v>3.6314249736883384</v>
      </c>
      <c r="W49">
        <v>11.302252776912377</v>
      </c>
      <c r="X49">
        <v>37.068908923573851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6.5068973647463988</v>
      </c>
      <c r="AL49">
        <v>6.2126218004678178</v>
      </c>
      <c r="AM49">
        <v>4.0670201717804222</v>
      </c>
      <c r="AN49">
        <v>0</v>
      </c>
      <c r="AO49">
        <v>0</v>
      </c>
      <c r="AP49">
        <v>0</v>
      </c>
      <c r="AQ49">
        <v>0</v>
      </c>
      <c r="AR49">
        <v>10.120260743059903</v>
      </c>
      <c r="AS49">
        <v>8.1222281402629921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25.504271410499552</v>
      </c>
      <c r="BB49">
        <f t="shared" si="0"/>
        <v>584.64576233351011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96.4017855652626</v>
      </c>
      <c r="L50">
        <v>36.589856268479338</v>
      </c>
      <c r="M50">
        <v>0</v>
      </c>
      <c r="N50">
        <v>29.691661611330545</v>
      </c>
      <c r="O50">
        <v>49.829890094122511</v>
      </c>
      <c r="P50">
        <v>33.030151099207039</v>
      </c>
      <c r="Q50">
        <v>0</v>
      </c>
      <c r="R50">
        <v>10.621008760302578</v>
      </c>
      <c r="S50">
        <v>6.6263830765823721</v>
      </c>
      <c r="T50">
        <v>0</v>
      </c>
      <c r="U50">
        <v>276.49379321547684</v>
      </c>
      <c r="V50">
        <v>3.6314249736883384</v>
      </c>
      <c r="W50">
        <v>11.302252776912377</v>
      </c>
      <c r="X50">
        <v>37.068908923573851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6.5068973647463988</v>
      </c>
      <c r="AL50">
        <v>6.2126218004678178</v>
      </c>
      <c r="AM50">
        <v>4.0670201717804222</v>
      </c>
      <c r="AN50">
        <v>0</v>
      </c>
      <c r="AO50">
        <v>0</v>
      </c>
      <c r="AP50">
        <v>0</v>
      </c>
      <c r="AQ50">
        <v>0</v>
      </c>
      <c r="AR50">
        <v>10.120260743059903</v>
      </c>
      <c r="AS50">
        <v>8.1222281402629921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26.180014843663653</v>
      </c>
      <c r="BB50">
        <f t="shared" si="0"/>
        <v>600.1361297415923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82.030782726797327</v>
      </c>
      <c r="L51">
        <v>19.234750563397924</v>
      </c>
      <c r="M51">
        <v>0</v>
      </c>
      <c r="N51">
        <v>29.691661611330545</v>
      </c>
      <c r="O51">
        <v>49.829890094122511</v>
      </c>
      <c r="P51">
        <v>33.380646889353628</v>
      </c>
      <c r="Q51">
        <v>0</v>
      </c>
      <c r="R51">
        <v>10.621008760302578</v>
      </c>
      <c r="S51">
        <v>1.9206090043396105</v>
      </c>
      <c r="T51">
        <v>0</v>
      </c>
      <c r="U51">
        <v>276.49379321547684</v>
      </c>
      <c r="V51">
        <v>3.6314249736883384</v>
      </c>
      <c r="W51">
        <v>11.302252776912377</v>
      </c>
      <c r="X51">
        <v>37.068908923573851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6.5068973647463988</v>
      </c>
      <c r="AL51">
        <v>6.2126218004678178</v>
      </c>
      <c r="AM51">
        <v>4.0670201717804222</v>
      </c>
      <c r="AN51">
        <v>0</v>
      </c>
      <c r="AO51">
        <v>0</v>
      </c>
      <c r="AP51">
        <v>0</v>
      </c>
      <c r="AQ51">
        <v>0</v>
      </c>
      <c r="AR51">
        <v>10.120260743059903</v>
      </c>
      <c r="AS51">
        <v>7.8783420162805262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24.661618434369302</v>
      </c>
      <c r="BB51">
        <f t="shared" si="0"/>
        <v>565.32925320126117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76.813026807651895</v>
      </c>
      <c r="L52">
        <v>19.234493187850489</v>
      </c>
      <c r="M52">
        <v>0</v>
      </c>
      <c r="N52">
        <v>29.691661611330545</v>
      </c>
      <c r="O52">
        <v>49.829890094122511</v>
      </c>
      <c r="P52">
        <v>33.390442733470572</v>
      </c>
      <c r="Q52">
        <v>0</v>
      </c>
      <c r="R52">
        <v>10.621008760302578</v>
      </c>
      <c r="S52">
        <v>1.9206090043396105</v>
      </c>
      <c r="T52">
        <v>0</v>
      </c>
      <c r="U52">
        <v>276.49379321547684</v>
      </c>
      <c r="V52">
        <v>3.6314249736883384</v>
      </c>
      <c r="W52">
        <v>11.302252776912377</v>
      </c>
      <c r="X52">
        <v>37.068908923573851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6.5068973647463988</v>
      </c>
      <c r="AL52">
        <v>6.2126218004678178</v>
      </c>
      <c r="AM52">
        <v>4.0670201717804222</v>
      </c>
      <c r="AN52">
        <v>0</v>
      </c>
      <c r="AO52">
        <v>0</v>
      </c>
      <c r="AP52">
        <v>0</v>
      </c>
      <c r="AQ52">
        <v>0</v>
      </c>
      <c r="AR52">
        <v>10.120260743059903</v>
      </c>
      <c r="AS52">
        <v>7.8783420162805262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24.44391494493523</v>
      </c>
      <c r="BB52">
        <f t="shared" si="0"/>
        <v>560.33873924011937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76.811766036778351</v>
      </c>
      <c r="L53">
        <v>33.271637720587933</v>
      </c>
      <c r="M53">
        <v>0</v>
      </c>
      <c r="N53">
        <v>29.691661611330545</v>
      </c>
      <c r="O53">
        <v>49.829890094122511</v>
      </c>
      <c r="P53">
        <v>37.199815919970916</v>
      </c>
      <c r="Q53">
        <v>0</v>
      </c>
      <c r="R53">
        <v>10.621008760302578</v>
      </c>
      <c r="S53">
        <v>1.9206090043396105</v>
      </c>
      <c r="T53">
        <v>0</v>
      </c>
      <c r="U53">
        <v>276.49379321547684</v>
      </c>
      <c r="V53">
        <v>3.6314249736883384</v>
      </c>
      <c r="W53">
        <v>11.302252776912377</v>
      </c>
      <c r="X53">
        <v>37.068908923573851</v>
      </c>
      <c r="Y53">
        <v>0</v>
      </c>
      <c r="Z53">
        <v>1.6688346065539552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6.5068973647463988</v>
      </c>
      <c r="AL53">
        <v>6.2126218004678178</v>
      </c>
      <c r="AM53">
        <v>4.0670201717804222</v>
      </c>
      <c r="AN53">
        <v>0</v>
      </c>
      <c r="AO53">
        <v>0</v>
      </c>
      <c r="AP53">
        <v>0</v>
      </c>
      <c r="AQ53">
        <v>0</v>
      </c>
      <c r="AR53">
        <v>10.120260743059903</v>
      </c>
      <c r="AS53">
        <v>7.8783420162805262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25.259603971930815</v>
      </c>
      <c r="BB53">
        <f t="shared" si="0"/>
        <v>579.03714176804192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76.811150847396434</v>
      </c>
      <c r="L54">
        <v>26.644221383379399</v>
      </c>
      <c r="M54">
        <v>0</v>
      </c>
      <c r="N54">
        <v>29.691661611330545</v>
      </c>
      <c r="O54">
        <v>49.829890094122511</v>
      </c>
      <c r="P54">
        <v>41.848520878490838</v>
      </c>
      <c r="Q54">
        <v>0</v>
      </c>
      <c r="R54">
        <v>10.621008760302578</v>
      </c>
      <c r="S54">
        <v>1.9195088126557933</v>
      </c>
      <c r="T54">
        <v>0</v>
      </c>
      <c r="U54">
        <v>276.49379321547684</v>
      </c>
      <c r="V54">
        <v>3.6314249736883384</v>
      </c>
      <c r="W54">
        <v>11.302252776912377</v>
      </c>
      <c r="X54">
        <v>37.068908923573851</v>
      </c>
      <c r="Y54">
        <v>0</v>
      </c>
      <c r="Z54">
        <v>1.6688346065539552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6.5068973647463988</v>
      </c>
      <c r="AL54">
        <v>6.2126218004678178</v>
      </c>
      <c r="AM54">
        <v>4.0670201717804222</v>
      </c>
      <c r="AN54">
        <v>0</v>
      </c>
      <c r="AO54">
        <v>0</v>
      </c>
      <c r="AP54">
        <v>0</v>
      </c>
      <c r="AQ54">
        <v>0</v>
      </c>
      <c r="AR54">
        <v>10.120260743059903</v>
      </c>
      <c r="AS54">
        <v>7.8783420162805262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25.176822133373086</v>
      </c>
      <c r="BB54">
        <f t="shared" si="0"/>
        <v>577.13949684684542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86.120560941200196</v>
      </c>
      <c r="L55">
        <v>19.52668091139137</v>
      </c>
      <c r="M55">
        <v>0</v>
      </c>
      <c r="N55">
        <v>29.691661611330545</v>
      </c>
      <c r="O55">
        <v>49.829890094122511</v>
      </c>
      <c r="P55">
        <v>33.211084202744701</v>
      </c>
      <c r="Q55">
        <v>0</v>
      </c>
      <c r="R55">
        <v>10.621008760302578</v>
      </c>
      <c r="S55">
        <v>2.0050803664094432</v>
      </c>
      <c r="T55">
        <v>0</v>
      </c>
      <c r="U55">
        <v>276.49379321547684</v>
      </c>
      <c r="V55">
        <v>3.6314249736883384</v>
      </c>
      <c r="W55">
        <v>11.304792685260402</v>
      </c>
      <c r="X55">
        <v>36.41030018576074</v>
      </c>
      <c r="Y55">
        <v>0</v>
      </c>
      <c r="Z55">
        <v>1.6688346065539552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6.5068973647463988</v>
      </c>
      <c r="AL55">
        <v>6.2126218004678178</v>
      </c>
      <c r="AM55">
        <v>4.0670201717804222</v>
      </c>
      <c r="AN55">
        <v>0</v>
      </c>
      <c r="AO55">
        <v>0</v>
      </c>
      <c r="AP55">
        <v>0</v>
      </c>
      <c r="AQ55">
        <v>0</v>
      </c>
      <c r="AR55">
        <v>8.4335507075767069</v>
      </c>
      <c r="AS55">
        <v>6.1656588770611558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24.74145600969149</v>
      </c>
      <c r="BB55">
        <f t="shared" si="0"/>
        <v>567.15940546618253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86.119933866838309</v>
      </c>
      <c r="L56">
        <v>19.52668091139137</v>
      </c>
      <c r="M56">
        <v>0</v>
      </c>
      <c r="N56">
        <v>29.691661611330545</v>
      </c>
      <c r="O56">
        <v>49.829890094122511</v>
      </c>
      <c r="P56">
        <v>33.211084202744701</v>
      </c>
      <c r="Q56">
        <v>0</v>
      </c>
      <c r="R56">
        <v>10.625033646912168</v>
      </c>
      <c r="S56">
        <v>1.920787547698944</v>
      </c>
      <c r="T56">
        <v>0</v>
      </c>
      <c r="U56">
        <v>276.49379321547684</v>
      </c>
      <c r="V56">
        <v>3.6313898227247745</v>
      </c>
      <c r="W56">
        <v>11.304792685260402</v>
      </c>
      <c r="X56">
        <v>36.41030018576074</v>
      </c>
      <c r="Y56">
        <v>0</v>
      </c>
      <c r="Z56">
        <v>1.6688346065539552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6.5068973647463988</v>
      </c>
      <c r="AL56">
        <v>6.2126218004678178</v>
      </c>
      <c r="AM56">
        <v>4.0670201717804222</v>
      </c>
      <c r="AN56">
        <v>0</v>
      </c>
      <c r="AO56">
        <v>0</v>
      </c>
      <c r="AP56">
        <v>0</v>
      </c>
      <c r="AQ56">
        <v>0</v>
      </c>
      <c r="AR56">
        <v>8.4335507075767069</v>
      </c>
      <c r="AS56">
        <v>6.1656588770611558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24.738073129111065</v>
      </c>
      <c r="BB56">
        <f t="shared" si="0"/>
        <v>567.08185818933657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86.120560941200196</v>
      </c>
      <c r="L57">
        <v>19.52668091139137</v>
      </c>
      <c r="M57">
        <v>0</v>
      </c>
      <c r="N57">
        <v>29.691661611330545</v>
      </c>
      <c r="O57">
        <v>49.829890094122511</v>
      </c>
      <c r="P57">
        <v>33.211084202744701</v>
      </c>
      <c r="Q57">
        <v>0</v>
      </c>
      <c r="R57">
        <v>10.090592362331964</v>
      </c>
      <c r="S57">
        <v>1.920787547698944</v>
      </c>
      <c r="T57">
        <v>0</v>
      </c>
      <c r="U57">
        <v>276.49379321547684</v>
      </c>
      <c r="V57">
        <v>3.6314249736883384</v>
      </c>
      <c r="W57">
        <v>11.304792685260402</v>
      </c>
      <c r="X57">
        <v>36.41030018576074</v>
      </c>
      <c r="Y57">
        <v>0</v>
      </c>
      <c r="Z57">
        <v>1.6688346065539552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6.5068973647463988</v>
      </c>
      <c r="AL57">
        <v>6.2126218004678178</v>
      </c>
      <c r="AM57">
        <v>4.0670201717804222</v>
      </c>
      <c r="AN57">
        <v>0</v>
      </c>
      <c r="AO57">
        <v>0</v>
      </c>
      <c r="AP57">
        <v>0</v>
      </c>
      <c r="AQ57">
        <v>0</v>
      </c>
      <c r="AR57">
        <v>8.4335507075767069</v>
      </c>
      <c r="AS57">
        <v>5.4805857274055514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24.687125106778613</v>
      </c>
      <c r="BB57">
        <f t="shared" si="0"/>
        <v>565.91395400275883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86.119702902426425</v>
      </c>
      <c r="L58">
        <v>19.609493547717669</v>
      </c>
      <c r="M58">
        <v>0</v>
      </c>
      <c r="N58">
        <v>29.691661611330545</v>
      </c>
      <c r="O58">
        <v>49.829890094122511</v>
      </c>
      <c r="P58">
        <v>33.211084202744701</v>
      </c>
      <c r="Q58">
        <v>0</v>
      </c>
      <c r="R58">
        <v>10.621008760302578</v>
      </c>
      <c r="S58">
        <v>1.920787547698944</v>
      </c>
      <c r="T58">
        <v>0</v>
      </c>
      <c r="U58">
        <v>276.49379321547684</v>
      </c>
      <c r="V58">
        <v>3.6314249736883384</v>
      </c>
      <c r="W58">
        <v>11.304792685260402</v>
      </c>
      <c r="X58">
        <v>37.068908923573851</v>
      </c>
      <c r="Y58">
        <v>0</v>
      </c>
      <c r="Z58">
        <v>1.6688346065539552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6.5068973647463988</v>
      </c>
      <c r="AL58">
        <v>6.2126218004678178</v>
      </c>
      <c r="AM58">
        <v>4.0670201717804222</v>
      </c>
      <c r="AN58">
        <v>0</v>
      </c>
      <c r="AO58">
        <v>0</v>
      </c>
      <c r="AP58">
        <v>0</v>
      </c>
      <c r="AQ58">
        <v>0</v>
      </c>
      <c r="AR58">
        <v>8.4335507075767069</v>
      </c>
      <c r="AS58">
        <v>5.4805857274055514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24.740252059632066</v>
      </c>
      <c r="BB58">
        <f t="shared" si="0"/>
        <v>567.13180678324147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85.40938101323718</v>
      </c>
      <c r="L59">
        <v>19.360394495753123</v>
      </c>
      <c r="M59">
        <v>0</v>
      </c>
      <c r="N59">
        <v>29.691661611330545</v>
      </c>
      <c r="O59">
        <v>49.829890094122511</v>
      </c>
      <c r="P59">
        <v>33.211084202744701</v>
      </c>
      <c r="Q59">
        <v>0</v>
      </c>
      <c r="R59">
        <v>10.621008760302578</v>
      </c>
      <c r="S59">
        <v>1.920787547698944</v>
      </c>
      <c r="T59">
        <v>0</v>
      </c>
      <c r="U59">
        <v>276.49379321547684</v>
      </c>
      <c r="V59">
        <v>3.6314249736883384</v>
      </c>
      <c r="W59">
        <v>11.302252776912377</v>
      </c>
      <c r="X59">
        <v>37.068908923573851</v>
      </c>
      <c r="Y59">
        <v>0</v>
      </c>
      <c r="Z59">
        <v>3.3376694781882694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6.5068973647463988</v>
      </c>
      <c r="AL59">
        <v>6.2126218004678178</v>
      </c>
      <c r="AM59">
        <v>4.0670201717804222</v>
      </c>
      <c r="AN59">
        <v>0</v>
      </c>
      <c r="AO59">
        <v>0</v>
      </c>
      <c r="AP59">
        <v>0</v>
      </c>
      <c r="AQ59">
        <v>0</v>
      </c>
      <c r="AR59">
        <v>10.401379259027342</v>
      </c>
      <c r="AS59">
        <v>5.4805857274055514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24.852054627207838</v>
      </c>
      <c r="BB59">
        <f t="shared" si="0"/>
        <v>569.69470678924881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85.463521641827327</v>
      </c>
      <c r="L60">
        <v>19.360394495753123</v>
      </c>
      <c r="M60">
        <v>0</v>
      </c>
      <c r="N60">
        <v>29.691661611330545</v>
      </c>
      <c r="O60">
        <v>49.829890094122511</v>
      </c>
      <c r="P60">
        <v>33.211084202744701</v>
      </c>
      <c r="Q60">
        <v>0</v>
      </c>
      <c r="R60">
        <v>10.621008760302578</v>
      </c>
      <c r="S60">
        <v>1.920787547698944</v>
      </c>
      <c r="T60">
        <v>0</v>
      </c>
      <c r="U60">
        <v>276.49379321547684</v>
      </c>
      <c r="V60">
        <v>3.6314249736883384</v>
      </c>
      <c r="W60">
        <v>11.302252776912377</v>
      </c>
      <c r="X60">
        <v>37.068908923573851</v>
      </c>
      <c r="Y60">
        <v>0</v>
      </c>
      <c r="Z60">
        <v>3.3376694781882694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6.5068973647463988</v>
      </c>
      <c r="AL60">
        <v>6.2126218004678178</v>
      </c>
      <c r="AM60">
        <v>4.0670201717804222</v>
      </c>
      <c r="AN60">
        <v>0</v>
      </c>
      <c r="AO60">
        <v>0</v>
      </c>
      <c r="AP60">
        <v>0</v>
      </c>
      <c r="AQ60">
        <v>0</v>
      </c>
      <c r="AR60">
        <v>10.401379259027342</v>
      </c>
      <c r="AS60">
        <v>5.4805857274055514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24.854317705482902</v>
      </c>
      <c r="BB60">
        <f t="shared" si="0"/>
        <v>569.74658433956392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81.748211185388769</v>
      </c>
      <c r="L61">
        <v>19.234641901642693</v>
      </c>
      <c r="M61">
        <v>0</v>
      </c>
      <c r="N61">
        <v>29.691661611330545</v>
      </c>
      <c r="O61">
        <v>49.829890094122511</v>
      </c>
      <c r="P61">
        <v>33.211084202744701</v>
      </c>
      <c r="Q61">
        <v>0</v>
      </c>
      <c r="R61">
        <v>10.621008760302578</v>
      </c>
      <c r="S61">
        <v>1.9203674574213623</v>
      </c>
      <c r="T61">
        <v>0</v>
      </c>
      <c r="U61">
        <v>276.49379321547684</v>
      </c>
      <c r="V61">
        <v>3.6314249736883384</v>
      </c>
      <c r="W61">
        <v>11.302252776912377</v>
      </c>
      <c r="X61">
        <v>37.068908923573851</v>
      </c>
      <c r="Y61">
        <v>0</v>
      </c>
      <c r="Z61">
        <v>3.3376694781882694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6.5068973647463988</v>
      </c>
      <c r="AL61">
        <v>6.2126218004678178</v>
      </c>
      <c r="AM61">
        <v>4.0670201717804222</v>
      </c>
      <c r="AN61">
        <v>0</v>
      </c>
      <c r="AO61">
        <v>0</v>
      </c>
      <c r="AP61">
        <v>0</v>
      </c>
      <c r="AQ61">
        <v>0</v>
      </c>
      <c r="AR61">
        <v>10.401379259027342</v>
      </c>
      <c r="AS61">
        <v>5.4805857274055514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24.693743710196355</v>
      </c>
      <c r="BB61">
        <f t="shared" si="0"/>
        <v>566.06567519402381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86.308996589905348</v>
      </c>
      <c r="L62">
        <v>19.23509493119299</v>
      </c>
      <c r="M62">
        <v>0</v>
      </c>
      <c r="N62">
        <v>29.691661611330545</v>
      </c>
      <c r="O62">
        <v>49.829890094122511</v>
      </c>
      <c r="P62">
        <v>33.211084202744701</v>
      </c>
      <c r="Q62">
        <v>0</v>
      </c>
      <c r="R62">
        <v>10.621008760302578</v>
      </c>
      <c r="S62">
        <v>1.9206090043396105</v>
      </c>
      <c r="T62">
        <v>0</v>
      </c>
      <c r="U62">
        <v>276.49379321547684</v>
      </c>
      <c r="V62">
        <v>3.6314249736883384</v>
      </c>
      <c r="W62">
        <v>11.302252776912377</v>
      </c>
      <c r="X62">
        <v>37.068908923573851</v>
      </c>
      <c r="Y62">
        <v>0</v>
      </c>
      <c r="Z62">
        <v>3.3376694781882694</v>
      </c>
      <c r="AA62">
        <v>3.5774754852849089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6.5068973647463988</v>
      </c>
      <c r="AL62">
        <v>6.2126218004678178</v>
      </c>
      <c r="AM62">
        <v>4.0670201717804222</v>
      </c>
      <c r="AN62">
        <v>0</v>
      </c>
      <c r="AO62">
        <v>0</v>
      </c>
      <c r="AP62">
        <v>0</v>
      </c>
      <c r="AQ62">
        <v>0</v>
      </c>
      <c r="AR62">
        <v>10.401379259027342</v>
      </c>
      <c r="AS62">
        <v>5.4805857274055514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25.033952048686448</v>
      </c>
      <c r="BB62">
        <f t="shared" si="0"/>
        <v>573.86442232180377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83.564672868699731</v>
      </c>
      <c r="L63">
        <v>19.234744806319235</v>
      </c>
      <c r="M63">
        <v>0</v>
      </c>
      <c r="N63">
        <v>29.691661611330545</v>
      </c>
      <c r="O63">
        <v>49.829890094122511</v>
      </c>
      <c r="P63">
        <v>33.211084202744701</v>
      </c>
      <c r="Q63">
        <v>0</v>
      </c>
      <c r="R63">
        <v>10.621008760302578</v>
      </c>
      <c r="S63">
        <v>1.9206090043396105</v>
      </c>
      <c r="T63">
        <v>0</v>
      </c>
      <c r="U63">
        <v>276.49379321547684</v>
      </c>
      <c r="V63">
        <v>3.6314249736883384</v>
      </c>
      <c r="W63">
        <v>11.302252776912377</v>
      </c>
      <c r="X63">
        <v>37.068908923573851</v>
      </c>
      <c r="Y63">
        <v>0</v>
      </c>
      <c r="Z63">
        <v>3.3376694781882694</v>
      </c>
      <c r="AA63">
        <v>3.5774754852849089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6.5068973647463988</v>
      </c>
      <c r="AL63">
        <v>3.2542304416700718</v>
      </c>
      <c r="AM63">
        <v>4.0670201717804222</v>
      </c>
      <c r="AN63">
        <v>0</v>
      </c>
      <c r="AO63">
        <v>0</v>
      </c>
      <c r="AP63">
        <v>0</v>
      </c>
      <c r="AQ63">
        <v>0</v>
      </c>
      <c r="AR63">
        <v>10.401379259027342</v>
      </c>
      <c r="AS63">
        <v>5.4805857274055514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24.795563923122582</v>
      </c>
      <c r="BB63">
        <f t="shared" si="0"/>
        <v>568.39974524249067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76.813162375319735</v>
      </c>
      <c r="L64">
        <v>19.234567571741199</v>
      </c>
      <c r="M64">
        <v>0</v>
      </c>
      <c r="N64">
        <v>29.691661611330545</v>
      </c>
      <c r="O64">
        <v>49.829890094122511</v>
      </c>
      <c r="P64">
        <v>33.211084202744701</v>
      </c>
      <c r="Q64">
        <v>0</v>
      </c>
      <c r="R64">
        <v>10.621008760302578</v>
      </c>
      <c r="S64">
        <v>1.9206090043396105</v>
      </c>
      <c r="T64">
        <v>0</v>
      </c>
      <c r="U64">
        <v>276.49379321547684</v>
      </c>
      <c r="V64">
        <v>3.6314249736883384</v>
      </c>
      <c r="W64">
        <v>11.302252776912377</v>
      </c>
      <c r="X64">
        <v>37.068908923573851</v>
      </c>
      <c r="Y64">
        <v>0</v>
      </c>
      <c r="Z64">
        <v>3.3376694781882694</v>
      </c>
      <c r="AA64">
        <v>3.5774754852849089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6.5068973647463988</v>
      </c>
      <c r="AL64">
        <v>3.2542304416700718</v>
      </c>
      <c r="AM64">
        <v>4.0670201717804222</v>
      </c>
      <c r="AN64">
        <v>0</v>
      </c>
      <c r="AO64">
        <v>0</v>
      </c>
      <c r="AP64">
        <v>0</v>
      </c>
      <c r="AQ64">
        <v>0</v>
      </c>
      <c r="AR64">
        <v>10.401379259027342</v>
      </c>
      <c r="AS64">
        <v>5.4805857274055514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24.513343376093946</v>
      </c>
      <c r="BB64">
        <f t="shared" si="0"/>
        <v>561.93027806156124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80.203964507755714</v>
      </c>
      <c r="L65">
        <v>18.472742652334738</v>
      </c>
      <c r="M65">
        <v>0</v>
      </c>
      <c r="N65">
        <v>29.691661611330545</v>
      </c>
      <c r="O65">
        <v>49.829890094122511</v>
      </c>
      <c r="P65">
        <v>33.211084202744701</v>
      </c>
      <c r="Q65">
        <v>0</v>
      </c>
      <c r="R65">
        <v>10.621008760302578</v>
      </c>
      <c r="S65">
        <v>1.9206090043396105</v>
      </c>
      <c r="T65">
        <v>0</v>
      </c>
      <c r="U65">
        <v>276.49379321547684</v>
      </c>
      <c r="V65">
        <v>3.6314249736883384</v>
      </c>
      <c r="W65">
        <v>11.302252776912377</v>
      </c>
      <c r="X65">
        <v>37.068908923573851</v>
      </c>
      <c r="Y65">
        <v>0</v>
      </c>
      <c r="Z65">
        <v>3.3376694781882694</v>
      </c>
      <c r="AA65">
        <v>3.5774754852849089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6.5068973647463988</v>
      </c>
      <c r="AL65">
        <v>3.2542304416700718</v>
      </c>
      <c r="AM65">
        <v>4.0670201717804222</v>
      </c>
      <c r="AN65">
        <v>0</v>
      </c>
      <c r="AO65">
        <v>0</v>
      </c>
      <c r="AP65">
        <v>0</v>
      </c>
      <c r="AQ65">
        <v>0</v>
      </c>
      <c r="AR65">
        <v>10.401379259027342</v>
      </c>
      <c r="AS65">
        <v>5.4805857274055514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24.623234623598567</v>
      </c>
      <c r="BB65">
        <f t="shared" si="0"/>
        <v>564.44936402708606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80.203438186179667</v>
      </c>
      <c r="L66">
        <v>18.47295585804267</v>
      </c>
      <c r="M66">
        <v>0</v>
      </c>
      <c r="N66">
        <v>29.691661611330545</v>
      </c>
      <c r="O66">
        <v>49.829890094122511</v>
      </c>
      <c r="P66">
        <v>33.211084202744701</v>
      </c>
      <c r="Q66">
        <v>0</v>
      </c>
      <c r="R66">
        <v>10.621008760302578</v>
      </c>
      <c r="S66">
        <v>1.9206090043396105</v>
      </c>
      <c r="T66">
        <v>0</v>
      </c>
      <c r="U66">
        <v>276.49379321547684</v>
      </c>
      <c r="V66">
        <v>3.6314249736883384</v>
      </c>
      <c r="W66">
        <v>11.302252776912377</v>
      </c>
      <c r="X66">
        <v>37.068908923573851</v>
      </c>
      <c r="Y66">
        <v>0</v>
      </c>
      <c r="Z66">
        <v>3.3376694781882694</v>
      </c>
      <c r="AA66">
        <v>3.5774754852849089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6.5068973647463988</v>
      </c>
      <c r="AL66">
        <v>3.2542304416700718</v>
      </c>
      <c r="AM66">
        <v>4.0670201717804222</v>
      </c>
      <c r="AN66">
        <v>0</v>
      </c>
      <c r="AO66">
        <v>0</v>
      </c>
      <c r="AP66">
        <v>0</v>
      </c>
      <c r="AQ66">
        <v>0</v>
      </c>
      <c r="AR66">
        <v>10.401379259027342</v>
      </c>
      <c r="AS66">
        <v>5.4805857274055514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24.623221535355288</v>
      </c>
      <c r="BB66">
        <f t="shared" si="0"/>
        <v>564.44906399946137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80.203348489268251</v>
      </c>
      <c r="L67">
        <v>18.472712224130163</v>
      </c>
      <c r="M67">
        <v>0</v>
      </c>
      <c r="N67">
        <v>29.691661611330545</v>
      </c>
      <c r="O67">
        <v>49.829890094122511</v>
      </c>
      <c r="P67">
        <v>49.99029555638991</v>
      </c>
      <c r="Q67">
        <v>0</v>
      </c>
      <c r="R67">
        <v>10.621008760302578</v>
      </c>
      <c r="S67">
        <v>6.6263830765823721</v>
      </c>
      <c r="T67">
        <v>0</v>
      </c>
      <c r="U67">
        <v>276.49379321547684</v>
      </c>
      <c r="V67">
        <v>3.6314249736883384</v>
      </c>
      <c r="W67">
        <v>11.302252776912377</v>
      </c>
      <c r="X67">
        <v>37.068908923573851</v>
      </c>
      <c r="Y67">
        <v>0</v>
      </c>
      <c r="Z67">
        <v>3.3376694781882694</v>
      </c>
      <c r="AA67">
        <v>3.5774754852849089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6.5068973647463988</v>
      </c>
      <c r="AL67">
        <v>3.2542304416700718</v>
      </c>
      <c r="AM67">
        <v>4.0670201717804222</v>
      </c>
      <c r="AN67">
        <v>0</v>
      </c>
      <c r="AO67">
        <v>0</v>
      </c>
      <c r="AP67">
        <v>0</v>
      </c>
      <c r="AQ67">
        <v>0</v>
      </c>
      <c r="AR67">
        <v>12.08808929451054</v>
      </c>
      <c r="AS67">
        <v>5.4805857274055514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25.591784472412161</v>
      </c>
      <c r="BB67">
        <f t="shared" si="0"/>
        <v>586.65186319295162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80.202402041959161</v>
      </c>
      <c r="L68">
        <v>18.47259010782015</v>
      </c>
      <c r="M68">
        <v>0</v>
      </c>
      <c r="N68">
        <v>29.691661611330545</v>
      </c>
      <c r="O68">
        <v>49.829890094122511</v>
      </c>
      <c r="P68">
        <v>49.99029555638991</v>
      </c>
      <c r="Q68">
        <v>0</v>
      </c>
      <c r="R68">
        <v>10.621008760302578</v>
      </c>
      <c r="S68">
        <v>6.6263830765823721</v>
      </c>
      <c r="T68">
        <v>0</v>
      </c>
      <c r="U68">
        <v>276.49379321547684</v>
      </c>
      <c r="V68">
        <v>3.6314249736883384</v>
      </c>
      <c r="W68">
        <v>11.302252776912377</v>
      </c>
      <c r="X68">
        <v>37.068908923573851</v>
      </c>
      <c r="Y68">
        <v>0</v>
      </c>
      <c r="Z68">
        <v>3.3376694781882694</v>
      </c>
      <c r="AA68">
        <v>3.5774754852849089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6.5068973647463988</v>
      </c>
      <c r="AL68">
        <v>3.2542304416700718</v>
      </c>
      <c r="AM68">
        <v>4.0670201717804222</v>
      </c>
      <c r="AN68">
        <v>0</v>
      </c>
      <c r="AO68">
        <v>0</v>
      </c>
      <c r="AP68">
        <v>0</v>
      </c>
      <c r="AQ68">
        <v>0</v>
      </c>
      <c r="AR68">
        <v>12.08808929451054</v>
      </c>
      <c r="AS68">
        <v>5.4805857274055514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25.591739806452889</v>
      </c>
      <c r="BB68">
        <f t="shared" ref="BB68:BB99" si="1">SUM(B68:AZ68)-BA68</f>
        <v>586.6508392952918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105.2606577353752</v>
      </c>
      <c r="L69">
        <v>18.472804280482425</v>
      </c>
      <c r="M69">
        <v>0</v>
      </c>
      <c r="N69">
        <v>29.691661611330545</v>
      </c>
      <c r="O69">
        <v>49.829890094122511</v>
      </c>
      <c r="P69">
        <v>49.99029555638991</v>
      </c>
      <c r="Q69">
        <v>0</v>
      </c>
      <c r="R69">
        <v>10.621008760302578</v>
      </c>
      <c r="S69">
        <v>6.6263830765823721</v>
      </c>
      <c r="T69">
        <v>0</v>
      </c>
      <c r="U69">
        <v>276.49379321547684</v>
      </c>
      <c r="V69">
        <v>3.6314249736883384</v>
      </c>
      <c r="W69">
        <v>11.302252776912377</v>
      </c>
      <c r="X69">
        <v>27.039290435405352</v>
      </c>
      <c r="Y69">
        <v>0</v>
      </c>
      <c r="Z69">
        <v>1.6688346065539552</v>
      </c>
      <c r="AA69">
        <v>3.5774754852849089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6.5068973647463988</v>
      </c>
      <c r="AL69">
        <v>3.2542304416700718</v>
      </c>
      <c r="AM69">
        <v>4.0670201717804222</v>
      </c>
      <c r="AN69">
        <v>0</v>
      </c>
      <c r="AO69">
        <v>0</v>
      </c>
      <c r="AP69">
        <v>0</v>
      </c>
      <c r="AQ69">
        <v>0</v>
      </c>
      <c r="AR69">
        <v>12.08808929451054</v>
      </c>
      <c r="AS69">
        <v>5.4805857274055514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26.150188496415197</v>
      </c>
      <c r="BB69">
        <f t="shared" si="1"/>
        <v>599.45240711160511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126.31960835326689</v>
      </c>
      <c r="L70">
        <v>18.472804280482425</v>
      </c>
      <c r="M70">
        <v>0</v>
      </c>
      <c r="N70">
        <v>29.691661611330545</v>
      </c>
      <c r="O70">
        <v>49.829890094122511</v>
      </c>
      <c r="P70">
        <v>49.99029555638991</v>
      </c>
      <c r="Q70">
        <v>0</v>
      </c>
      <c r="R70">
        <v>10.621008760302578</v>
      </c>
      <c r="S70">
        <v>6.6263830765823721</v>
      </c>
      <c r="T70">
        <v>0</v>
      </c>
      <c r="U70">
        <v>276.49379321547684</v>
      </c>
      <c r="V70">
        <v>3.6314249736883384</v>
      </c>
      <c r="W70">
        <v>11.302252776912377</v>
      </c>
      <c r="X70">
        <v>27.039290435405352</v>
      </c>
      <c r="Y70">
        <v>0</v>
      </c>
      <c r="Z70">
        <v>1.6688346065539552</v>
      </c>
      <c r="AA70">
        <v>7.1549509705698178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6.5068973647463988</v>
      </c>
      <c r="AL70">
        <v>3.2542304416700718</v>
      </c>
      <c r="AM70">
        <v>4.0670201717804222</v>
      </c>
      <c r="AN70">
        <v>0</v>
      </c>
      <c r="AO70">
        <v>0</v>
      </c>
      <c r="AP70">
        <v>0</v>
      </c>
      <c r="AQ70">
        <v>0</v>
      </c>
      <c r="AR70">
        <v>12.08808929451054</v>
      </c>
      <c r="AS70">
        <v>5.4805857274055514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27.179991107527979</v>
      </c>
      <c r="BB70">
        <f t="shared" si="1"/>
        <v>623.05903060366904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142.10945235351949</v>
      </c>
      <c r="L71">
        <v>18.472804280482425</v>
      </c>
      <c r="M71">
        <v>0</v>
      </c>
      <c r="N71">
        <v>29.691661611330545</v>
      </c>
      <c r="O71">
        <v>49.829890094122511</v>
      </c>
      <c r="P71">
        <v>49.99029555638991</v>
      </c>
      <c r="Q71">
        <v>0</v>
      </c>
      <c r="R71">
        <v>10.621008760302578</v>
      </c>
      <c r="S71">
        <v>6.6263830765823721</v>
      </c>
      <c r="T71">
        <v>0</v>
      </c>
      <c r="U71">
        <v>276.49379321547684</v>
      </c>
      <c r="V71">
        <v>3.6314249736883384</v>
      </c>
      <c r="W71">
        <v>8.4537500346074559</v>
      </c>
      <c r="X71">
        <v>25.046699515121066</v>
      </c>
      <c r="Y71">
        <v>0</v>
      </c>
      <c r="Z71">
        <v>1.6688346065539552</v>
      </c>
      <c r="AA71">
        <v>7.1549509705698178</v>
      </c>
      <c r="AB71">
        <v>0</v>
      </c>
      <c r="AC71">
        <v>0</v>
      </c>
      <c r="AD71">
        <v>0</v>
      </c>
      <c r="AE71">
        <v>4.231599410770194</v>
      </c>
      <c r="AF71">
        <v>0</v>
      </c>
      <c r="AG71">
        <v>0</v>
      </c>
      <c r="AH71">
        <v>4.8728259226675013</v>
      </c>
      <c r="AI71">
        <v>0</v>
      </c>
      <c r="AJ71">
        <v>0</v>
      </c>
      <c r="AK71">
        <v>6.5068973647463988</v>
      </c>
      <c r="AL71">
        <v>3.2542304416700718</v>
      </c>
      <c r="AM71">
        <v>4.0670201717804222</v>
      </c>
      <c r="AN71">
        <v>0</v>
      </c>
      <c r="AO71">
        <v>0</v>
      </c>
      <c r="AP71">
        <v>0</v>
      </c>
      <c r="AQ71">
        <v>0</v>
      </c>
      <c r="AR71">
        <v>12.08808929451054</v>
      </c>
      <c r="AS71">
        <v>7.5358054414527231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28.104122034627174</v>
      </c>
      <c r="BB71">
        <f t="shared" si="1"/>
        <v>644.24329506171784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165.07016712002184</v>
      </c>
      <c r="L72">
        <v>18.472804280482425</v>
      </c>
      <c r="M72">
        <v>0</v>
      </c>
      <c r="N72">
        <v>29.691661611330545</v>
      </c>
      <c r="O72">
        <v>49.829890094122511</v>
      </c>
      <c r="P72">
        <v>49.99029555638991</v>
      </c>
      <c r="Q72">
        <v>0</v>
      </c>
      <c r="R72">
        <v>10.621008760302578</v>
      </c>
      <c r="S72">
        <v>6.6263830765823721</v>
      </c>
      <c r="T72">
        <v>0</v>
      </c>
      <c r="U72">
        <v>276.49379321547684</v>
      </c>
      <c r="V72">
        <v>3.6314249736883384</v>
      </c>
      <c r="W72">
        <v>8.3480721865300129</v>
      </c>
      <c r="X72">
        <v>25.046699515121066</v>
      </c>
      <c r="Y72">
        <v>0</v>
      </c>
      <c r="Z72">
        <v>1.6688346065539552</v>
      </c>
      <c r="AA72">
        <v>7.1549509705698178</v>
      </c>
      <c r="AB72">
        <v>0.85978672761427666</v>
      </c>
      <c r="AC72">
        <v>2.4933532154038818</v>
      </c>
      <c r="AD72">
        <v>0</v>
      </c>
      <c r="AE72">
        <v>4.231599410770194</v>
      </c>
      <c r="AF72">
        <v>0</v>
      </c>
      <c r="AG72">
        <v>0</v>
      </c>
      <c r="AH72">
        <v>12.035880104257982</v>
      </c>
      <c r="AI72">
        <v>0</v>
      </c>
      <c r="AJ72">
        <v>0</v>
      </c>
      <c r="AK72">
        <v>6.5068973647463988</v>
      </c>
      <c r="AL72">
        <v>3.2542304416700718</v>
      </c>
      <c r="AM72">
        <v>4.0670201717804222</v>
      </c>
      <c r="AN72">
        <v>0</v>
      </c>
      <c r="AO72">
        <v>0</v>
      </c>
      <c r="AP72">
        <v>0</v>
      </c>
      <c r="AQ72">
        <v>0</v>
      </c>
      <c r="AR72">
        <v>12.08808929451054</v>
      </c>
      <c r="AS72">
        <v>7.5358054414527231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29.499039492225982</v>
      </c>
      <c r="BB72">
        <f t="shared" si="1"/>
        <v>676.21960864715265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165.07016712002184</v>
      </c>
      <c r="L73">
        <v>43.666053843105402</v>
      </c>
      <c r="M73">
        <v>0</v>
      </c>
      <c r="N73">
        <v>29.691661611330545</v>
      </c>
      <c r="O73">
        <v>49.829890094122511</v>
      </c>
      <c r="P73">
        <v>49.99029555638991</v>
      </c>
      <c r="Q73">
        <v>0</v>
      </c>
      <c r="R73">
        <v>10.621008760302578</v>
      </c>
      <c r="S73">
        <v>6.6263830765823721</v>
      </c>
      <c r="T73">
        <v>0</v>
      </c>
      <c r="U73">
        <v>276.49379321547684</v>
      </c>
      <c r="V73">
        <v>3.6314249736883384</v>
      </c>
      <c r="W73">
        <v>8.3480721865300129</v>
      </c>
      <c r="X73">
        <v>24.308088576371713</v>
      </c>
      <c r="Y73">
        <v>0</v>
      </c>
      <c r="Z73">
        <v>1.6688346065539552</v>
      </c>
      <c r="AA73">
        <v>7.1549509705698178</v>
      </c>
      <c r="AB73">
        <v>3.3703632911709449</v>
      </c>
      <c r="AC73">
        <v>2.4933532154038818</v>
      </c>
      <c r="AD73">
        <v>0</v>
      </c>
      <c r="AE73">
        <v>4.231599410770194</v>
      </c>
      <c r="AF73">
        <v>0</v>
      </c>
      <c r="AG73">
        <v>0</v>
      </c>
      <c r="AH73">
        <v>18.053820026612396</v>
      </c>
      <c r="AI73">
        <v>0</v>
      </c>
      <c r="AJ73">
        <v>0</v>
      </c>
      <c r="AK73">
        <v>6.5068973647463988</v>
      </c>
      <c r="AL73">
        <v>8.8751740763932396</v>
      </c>
      <c r="AM73">
        <v>4.0670201717804222</v>
      </c>
      <c r="AN73">
        <v>0</v>
      </c>
      <c r="AO73">
        <v>0</v>
      </c>
      <c r="AP73">
        <v>0</v>
      </c>
      <c r="AQ73">
        <v>0</v>
      </c>
      <c r="AR73">
        <v>10.401379259027342</v>
      </c>
      <c r="AS73">
        <v>8.1222281402629921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31.066698809073483</v>
      </c>
      <c r="BB73">
        <f t="shared" si="1"/>
        <v>712.15576073813997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165.07016712002184</v>
      </c>
      <c r="L74">
        <v>43.666053843105402</v>
      </c>
      <c r="M74">
        <v>0</v>
      </c>
      <c r="N74">
        <v>29.691661611330545</v>
      </c>
      <c r="O74">
        <v>49.829890094122511</v>
      </c>
      <c r="P74">
        <v>49.99029555638991</v>
      </c>
      <c r="Q74">
        <v>0</v>
      </c>
      <c r="R74">
        <v>10.621008760302578</v>
      </c>
      <c r="S74">
        <v>6.6263830765823721</v>
      </c>
      <c r="T74">
        <v>0</v>
      </c>
      <c r="U74">
        <v>276.49379321547684</v>
      </c>
      <c r="V74">
        <v>3.6314249736883384</v>
      </c>
      <c r="W74">
        <v>8.3480721865300129</v>
      </c>
      <c r="X74">
        <v>24.308088576371713</v>
      </c>
      <c r="Y74">
        <v>0</v>
      </c>
      <c r="Z74">
        <v>1.6688346065539552</v>
      </c>
      <c r="AA74">
        <v>6.6383655479023167</v>
      </c>
      <c r="AB74">
        <v>3.3703632911709449</v>
      </c>
      <c r="AC74">
        <v>4.9867059129618028</v>
      </c>
      <c r="AD74">
        <v>0</v>
      </c>
      <c r="AE74">
        <v>4.231599410770194</v>
      </c>
      <c r="AF74">
        <v>0</v>
      </c>
      <c r="AG74">
        <v>0</v>
      </c>
      <c r="AH74">
        <v>21.440434007827172</v>
      </c>
      <c r="AI74">
        <v>0</v>
      </c>
      <c r="AJ74">
        <v>0</v>
      </c>
      <c r="AK74">
        <v>6.5068973647463988</v>
      </c>
      <c r="AL74">
        <v>21.004578594456547</v>
      </c>
      <c r="AM74">
        <v>4.0670201717804222</v>
      </c>
      <c r="AN74">
        <v>0</v>
      </c>
      <c r="AO74">
        <v>0</v>
      </c>
      <c r="AP74">
        <v>0</v>
      </c>
      <c r="AQ74">
        <v>0</v>
      </c>
      <c r="AR74">
        <v>10.401379259027342</v>
      </c>
      <c r="AS74">
        <v>8.1222281402629921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31.797897254433721</v>
      </c>
      <c r="BB74">
        <f t="shared" si="1"/>
        <v>728.91734806694842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165.07016712002184</v>
      </c>
      <c r="L75">
        <v>43.666222382409522</v>
      </c>
      <c r="M75">
        <v>0</v>
      </c>
      <c r="N75">
        <v>29.691661611330545</v>
      </c>
      <c r="O75">
        <v>49.829890094122511</v>
      </c>
      <c r="P75">
        <v>49.99029555638991</v>
      </c>
      <c r="Q75">
        <v>0</v>
      </c>
      <c r="R75">
        <v>10.621008760302578</v>
      </c>
      <c r="S75">
        <v>6.6263830765823721</v>
      </c>
      <c r="T75">
        <v>0</v>
      </c>
      <c r="U75">
        <v>276.49379321547684</v>
      </c>
      <c r="V75">
        <v>3.6314249736883384</v>
      </c>
      <c r="W75">
        <v>11.302252776912377</v>
      </c>
      <c r="X75">
        <v>36.340734284086722</v>
      </c>
      <c r="Y75">
        <v>0</v>
      </c>
      <c r="Z75">
        <v>3.3376694781882694</v>
      </c>
      <c r="AA75">
        <v>6.6383655479023167</v>
      </c>
      <c r="AB75">
        <v>6.7957529618033803</v>
      </c>
      <c r="AC75">
        <v>4.9867059129618028</v>
      </c>
      <c r="AD75">
        <v>2.3472828789396782</v>
      </c>
      <c r="AE75">
        <v>8.2648424170319341</v>
      </c>
      <c r="AF75">
        <v>0</v>
      </c>
      <c r="AG75">
        <v>0</v>
      </c>
      <c r="AH75">
        <v>19.978586464621163</v>
      </c>
      <c r="AI75">
        <v>0</v>
      </c>
      <c r="AJ75">
        <v>0</v>
      </c>
      <c r="AK75">
        <v>6.5068973647463988</v>
      </c>
      <c r="AL75">
        <v>21.004578594456547</v>
      </c>
      <c r="AM75">
        <v>4.0670201717804222</v>
      </c>
      <c r="AN75">
        <v>0</v>
      </c>
      <c r="AO75">
        <v>0</v>
      </c>
      <c r="AP75">
        <v>0.19571333542058023</v>
      </c>
      <c r="AQ75">
        <v>0</v>
      </c>
      <c r="AR75">
        <v>10.401379259027342</v>
      </c>
      <c r="AS75">
        <v>8.1222281402629921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32.851073796619843</v>
      </c>
      <c r="BB75">
        <f t="shared" si="1"/>
        <v>753.05978258184655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165.07016712002184</v>
      </c>
      <c r="L76">
        <v>43.666008158485333</v>
      </c>
      <c r="M76">
        <v>0</v>
      </c>
      <c r="N76">
        <v>29.691661611330545</v>
      </c>
      <c r="O76">
        <v>49.829890094122511</v>
      </c>
      <c r="P76">
        <v>49.99029555638991</v>
      </c>
      <c r="Q76">
        <v>0</v>
      </c>
      <c r="R76">
        <v>10.621008760302578</v>
      </c>
      <c r="S76">
        <v>6.6263830765823721</v>
      </c>
      <c r="T76">
        <v>0</v>
      </c>
      <c r="U76">
        <v>276.49379321547684</v>
      </c>
      <c r="V76">
        <v>3.6314249736883384</v>
      </c>
      <c r="W76">
        <v>11.302252776912377</v>
      </c>
      <c r="X76">
        <v>36.340734284086722</v>
      </c>
      <c r="Y76">
        <v>0</v>
      </c>
      <c r="Z76">
        <v>5.0065040847422244</v>
      </c>
      <c r="AA76">
        <v>10.72196611980797</v>
      </c>
      <c r="AB76">
        <v>10.558179271133374</v>
      </c>
      <c r="AC76">
        <v>7.4876049207889785</v>
      </c>
      <c r="AD76">
        <v>4.6945657578793565</v>
      </c>
      <c r="AE76">
        <v>8.492290959507411</v>
      </c>
      <c r="AF76">
        <v>0</v>
      </c>
      <c r="AG76">
        <v>0</v>
      </c>
      <c r="AH76">
        <v>30.089700130870384</v>
      </c>
      <c r="AI76">
        <v>0</v>
      </c>
      <c r="AJ76">
        <v>0</v>
      </c>
      <c r="AK76">
        <v>6.5068973647463988</v>
      </c>
      <c r="AL76">
        <v>21.004578594456547</v>
      </c>
      <c r="AM76">
        <v>4.0670201717804222</v>
      </c>
      <c r="AN76">
        <v>0</v>
      </c>
      <c r="AO76">
        <v>0</v>
      </c>
      <c r="AP76">
        <v>0.19571333542058023</v>
      </c>
      <c r="AQ76">
        <v>0</v>
      </c>
      <c r="AR76">
        <v>10.401379259027342</v>
      </c>
      <c r="AS76">
        <v>8.1222281402629921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33.883591955440963</v>
      </c>
      <c r="BB76">
        <f t="shared" si="1"/>
        <v>776.72865578238225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165.07016712002184</v>
      </c>
      <c r="L77">
        <v>43.66651862314513</v>
      </c>
      <c r="M77">
        <v>0</v>
      </c>
      <c r="N77">
        <v>29.691661611330545</v>
      </c>
      <c r="O77">
        <v>49.829890094122511</v>
      </c>
      <c r="P77">
        <v>50.359717579474548</v>
      </c>
      <c r="Q77">
        <v>0</v>
      </c>
      <c r="R77">
        <v>10.621008760302578</v>
      </c>
      <c r="S77">
        <v>6.6263830765823721</v>
      </c>
      <c r="T77">
        <v>0</v>
      </c>
      <c r="U77">
        <v>276.49379321547684</v>
      </c>
      <c r="V77">
        <v>3.6314249736883384</v>
      </c>
      <c r="W77">
        <v>11.104216695086103</v>
      </c>
      <c r="X77">
        <v>24.308088576371713</v>
      </c>
      <c r="Y77">
        <v>0</v>
      </c>
      <c r="Z77">
        <v>5.0065040847422244</v>
      </c>
      <c r="AA77">
        <v>10.72196611980797</v>
      </c>
      <c r="AB77">
        <v>10.558179271133374</v>
      </c>
      <c r="AC77">
        <v>7.4876049207889785</v>
      </c>
      <c r="AD77">
        <v>7.0418486368190356</v>
      </c>
      <c r="AE77">
        <v>8.492290959507411</v>
      </c>
      <c r="AF77">
        <v>0</v>
      </c>
      <c r="AG77">
        <v>0</v>
      </c>
      <c r="AH77">
        <v>30.089700130870384</v>
      </c>
      <c r="AI77">
        <v>0</v>
      </c>
      <c r="AJ77">
        <v>0</v>
      </c>
      <c r="AK77">
        <v>6.5068973647463988</v>
      </c>
      <c r="AL77">
        <v>21.004578594456547</v>
      </c>
      <c r="AM77">
        <v>4.0670201717804222</v>
      </c>
      <c r="AN77">
        <v>0</v>
      </c>
      <c r="AO77">
        <v>0</v>
      </c>
      <c r="AP77">
        <v>0.19571333542058023</v>
      </c>
      <c r="AQ77">
        <v>0</v>
      </c>
      <c r="AR77">
        <v>10.96361602588186</v>
      </c>
      <c r="AS77">
        <v>8.1222281402629921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33.509430555820053</v>
      </c>
      <c r="BB77">
        <f t="shared" si="1"/>
        <v>768.15158752600053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165.07016712002184</v>
      </c>
      <c r="L78">
        <v>43.66651862314513</v>
      </c>
      <c r="M78">
        <v>0</v>
      </c>
      <c r="N78">
        <v>29.691661611330545</v>
      </c>
      <c r="O78">
        <v>49.829890094122511</v>
      </c>
      <c r="P78">
        <v>50.359717579474548</v>
      </c>
      <c r="Q78">
        <v>0</v>
      </c>
      <c r="R78">
        <v>10.621008760302578</v>
      </c>
      <c r="S78">
        <v>6.6263830765823721</v>
      </c>
      <c r="T78">
        <v>0</v>
      </c>
      <c r="U78">
        <v>276.49379321547684</v>
      </c>
      <c r="V78">
        <v>3.6314249736883384</v>
      </c>
      <c r="W78">
        <v>8.1933623031722771</v>
      </c>
      <c r="X78">
        <v>24.308088576371713</v>
      </c>
      <c r="Y78">
        <v>0</v>
      </c>
      <c r="Z78">
        <v>5.0065040847422244</v>
      </c>
      <c r="AA78">
        <v>9.6558044333124595</v>
      </c>
      <c r="AB78">
        <v>10.558179271133374</v>
      </c>
      <c r="AC78">
        <v>7.4876049207889785</v>
      </c>
      <c r="AD78">
        <v>7.0418486368190356</v>
      </c>
      <c r="AE78">
        <v>8.492290959507411</v>
      </c>
      <c r="AF78">
        <v>0</v>
      </c>
      <c r="AG78">
        <v>0</v>
      </c>
      <c r="AH78">
        <v>30.089700130870384</v>
      </c>
      <c r="AI78">
        <v>0</v>
      </c>
      <c r="AJ78">
        <v>0</v>
      </c>
      <c r="AK78">
        <v>6.5068973647463988</v>
      </c>
      <c r="AL78">
        <v>8.8751740763932396</v>
      </c>
      <c r="AM78">
        <v>4.0670201717804222</v>
      </c>
      <c r="AN78">
        <v>0</v>
      </c>
      <c r="AO78">
        <v>0</v>
      </c>
      <c r="AP78">
        <v>0.19571333542058023</v>
      </c>
      <c r="AQ78">
        <v>0</v>
      </c>
      <c r="AR78">
        <v>10.96361602588186</v>
      </c>
      <c r="AS78">
        <v>8.1222281402629921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32.836182174887504</v>
      </c>
      <c r="BB78">
        <f t="shared" si="1"/>
        <v>752.7184153104605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165.07016712002184</v>
      </c>
      <c r="L79">
        <v>43.66651862314513</v>
      </c>
      <c r="M79">
        <v>0</v>
      </c>
      <c r="N79">
        <v>29.691661611330545</v>
      </c>
      <c r="O79">
        <v>49.829890094122511</v>
      </c>
      <c r="P79">
        <v>50.359717579474548</v>
      </c>
      <c r="Q79">
        <v>0</v>
      </c>
      <c r="R79">
        <v>10.621008760302578</v>
      </c>
      <c r="S79">
        <v>6.6263830765823721</v>
      </c>
      <c r="T79">
        <v>0</v>
      </c>
      <c r="U79">
        <v>276.49379321547684</v>
      </c>
      <c r="V79">
        <v>3.6314249736883384</v>
      </c>
      <c r="W79">
        <v>8.1933623031722771</v>
      </c>
      <c r="X79">
        <v>24.308088576371713</v>
      </c>
      <c r="Y79">
        <v>0</v>
      </c>
      <c r="Z79">
        <v>5.0065040847422244</v>
      </c>
      <c r="AA79">
        <v>9.6558044333124595</v>
      </c>
      <c r="AB79">
        <v>10.558179271133374</v>
      </c>
      <c r="AC79">
        <v>7.4876049207889785</v>
      </c>
      <c r="AD79">
        <v>7.0418486368190356</v>
      </c>
      <c r="AE79">
        <v>8.492290959507411</v>
      </c>
      <c r="AF79">
        <v>0</v>
      </c>
      <c r="AG79">
        <v>0</v>
      </c>
      <c r="AH79">
        <v>30.089700130870384</v>
      </c>
      <c r="AI79">
        <v>0</v>
      </c>
      <c r="AJ79">
        <v>0</v>
      </c>
      <c r="AK79">
        <v>6.5068973647463988</v>
      </c>
      <c r="AL79">
        <v>6.2126218004678178</v>
      </c>
      <c r="AM79">
        <v>4.0670201717804222</v>
      </c>
      <c r="AN79">
        <v>0</v>
      </c>
      <c r="AO79">
        <v>0</v>
      </c>
      <c r="AP79">
        <v>0.39142667084116045</v>
      </c>
      <c r="AQ79">
        <v>0</v>
      </c>
      <c r="AR79">
        <v>10.96361602588186</v>
      </c>
      <c r="AS79">
        <v>8.1222281402629921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32.733068307174392</v>
      </c>
      <c r="BB79">
        <f t="shared" si="1"/>
        <v>750.35469023766882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165.07016712002184</v>
      </c>
      <c r="L80">
        <v>43.66651862314513</v>
      </c>
      <c r="M80">
        <v>0</v>
      </c>
      <c r="N80">
        <v>29.691661611330545</v>
      </c>
      <c r="O80">
        <v>49.829890094122511</v>
      </c>
      <c r="P80">
        <v>50.359717579474548</v>
      </c>
      <c r="Q80">
        <v>0</v>
      </c>
      <c r="R80">
        <v>10.621008760302578</v>
      </c>
      <c r="S80">
        <v>6.6263830765823721</v>
      </c>
      <c r="T80">
        <v>0</v>
      </c>
      <c r="U80">
        <v>276.49379321547684</v>
      </c>
      <c r="V80">
        <v>3.6314249736883384</v>
      </c>
      <c r="W80">
        <v>8.1933623031722771</v>
      </c>
      <c r="X80">
        <v>24.308088576371713</v>
      </c>
      <c r="Y80">
        <v>0</v>
      </c>
      <c r="Z80">
        <v>5.0065040847422244</v>
      </c>
      <c r="AA80">
        <v>9.6558044333124595</v>
      </c>
      <c r="AB80">
        <v>10.558179271133374</v>
      </c>
      <c r="AC80">
        <v>7.4876049207889785</v>
      </c>
      <c r="AD80">
        <v>7.0418486368190356</v>
      </c>
      <c r="AE80">
        <v>8.492290959507411</v>
      </c>
      <c r="AF80">
        <v>0</v>
      </c>
      <c r="AG80">
        <v>0</v>
      </c>
      <c r="AH80">
        <v>30.089700130870384</v>
      </c>
      <c r="AI80">
        <v>0</v>
      </c>
      <c r="AJ80">
        <v>0</v>
      </c>
      <c r="AK80">
        <v>6.5068973647463988</v>
      </c>
      <c r="AL80">
        <v>6.2126218004678178</v>
      </c>
      <c r="AM80">
        <v>4.0670201717804222</v>
      </c>
      <c r="AN80">
        <v>0</v>
      </c>
      <c r="AO80">
        <v>0</v>
      </c>
      <c r="AP80">
        <v>0.39142667084116045</v>
      </c>
      <c r="AQ80">
        <v>0</v>
      </c>
      <c r="AR80">
        <v>10.96361602588186</v>
      </c>
      <c r="AS80">
        <v>8.1222281402629921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32.733068307174392</v>
      </c>
      <c r="BB80">
        <f t="shared" si="1"/>
        <v>750.35469023766882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165.07016712002184</v>
      </c>
      <c r="L81">
        <v>43.66651862314513</v>
      </c>
      <c r="M81">
        <v>0</v>
      </c>
      <c r="N81">
        <v>29.691661611330545</v>
      </c>
      <c r="O81">
        <v>49.829890094122511</v>
      </c>
      <c r="P81">
        <v>50.359435062566071</v>
      </c>
      <c r="Q81">
        <v>0</v>
      </c>
      <c r="R81">
        <v>10.621008760302578</v>
      </c>
      <c r="S81">
        <v>6.6263830765823721</v>
      </c>
      <c r="T81">
        <v>0</v>
      </c>
      <c r="U81">
        <v>276.49379321547684</v>
      </c>
      <c r="V81">
        <v>3.6314249736883384</v>
      </c>
      <c r="W81">
        <v>8.1933623031722771</v>
      </c>
      <c r="X81">
        <v>24.308088576371713</v>
      </c>
      <c r="Y81">
        <v>0</v>
      </c>
      <c r="Z81">
        <v>3.3376694781882694</v>
      </c>
      <c r="AA81">
        <v>7.1549509705698178</v>
      </c>
      <c r="AB81">
        <v>6.7957529618033803</v>
      </c>
      <c r="AC81">
        <v>4.9867059129618028</v>
      </c>
      <c r="AD81">
        <v>7.0418486368190356</v>
      </c>
      <c r="AE81">
        <v>8.2648424170319341</v>
      </c>
      <c r="AF81">
        <v>0</v>
      </c>
      <c r="AG81">
        <v>0</v>
      </c>
      <c r="AH81">
        <v>30.089700130870384</v>
      </c>
      <c r="AI81">
        <v>0</v>
      </c>
      <c r="AJ81">
        <v>0</v>
      </c>
      <c r="AK81">
        <v>6.5068973647463988</v>
      </c>
      <c r="AL81">
        <v>6.2126218004678178</v>
      </c>
      <c r="AM81">
        <v>4.0670201717804222</v>
      </c>
      <c r="AN81">
        <v>0</v>
      </c>
      <c r="AO81">
        <v>0</v>
      </c>
      <c r="AP81">
        <v>6.5237866833646407E-2</v>
      </c>
      <c r="AQ81">
        <v>0</v>
      </c>
      <c r="AR81">
        <v>11.525852527656021</v>
      </c>
      <c r="AS81">
        <v>8.1222281402629921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32.297315983105015</v>
      </c>
      <c r="BB81">
        <f t="shared" si="1"/>
        <v>740.3657458136671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165.07016712002184</v>
      </c>
      <c r="L82">
        <v>43.666222382409522</v>
      </c>
      <c r="M82">
        <v>0</v>
      </c>
      <c r="N82">
        <v>29.691661611330545</v>
      </c>
      <c r="O82">
        <v>49.829890094122511</v>
      </c>
      <c r="P82">
        <v>50.359438089628171</v>
      </c>
      <c r="Q82">
        <v>0</v>
      </c>
      <c r="R82">
        <v>10.621008760302578</v>
      </c>
      <c r="S82">
        <v>6.6263830765823721</v>
      </c>
      <c r="T82">
        <v>0</v>
      </c>
      <c r="U82">
        <v>276.49379321547684</v>
      </c>
      <c r="V82">
        <v>3.6314249736883384</v>
      </c>
      <c r="W82">
        <v>8.1933623031722771</v>
      </c>
      <c r="X82">
        <v>24.308088576371713</v>
      </c>
      <c r="Y82">
        <v>0</v>
      </c>
      <c r="Z82">
        <v>3.3376694781882694</v>
      </c>
      <c r="AA82">
        <v>7.1549509705698178</v>
      </c>
      <c r="AB82">
        <v>6.7957529618033803</v>
      </c>
      <c r="AC82">
        <v>4.9867059129618028</v>
      </c>
      <c r="AD82">
        <v>4.6945657578793565</v>
      </c>
      <c r="AE82">
        <v>8.2648424170319341</v>
      </c>
      <c r="AF82">
        <v>0</v>
      </c>
      <c r="AG82">
        <v>0</v>
      </c>
      <c r="AH82">
        <v>24.071760208515965</v>
      </c>
      <c r="AI82">
        <v>0</v>
      </c>
      <c r="AJ82">
        <v>0</v>
      </c>
      <c r="AK82">
        <v>6.5068973647463988</v>
      </c>
      <c r="AL82">
        <v>6.2126218004678178</v>
      </c>
      <c r="AM82">
        <v>4.0670201717804222</v>
      </c>
      <c r="AN82">
        <v>0</v>
      </c>
      <c r="AO82">
        <v>0</v>
      </c>
      <c r="AP82">
        <v>6.5237866833646407E-2</v>
      </c>
      <c r="AQ82">
        <v>0</v>
      </c>
      <c r="AR82">
        <v>11.525852527656021</v>
      </c>
      <c r="AS82">
        <v>8.1222281402629921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31.947637413679391</v>
      </c>
      <c r="BB82">
        <f t="shared" si="1"/>
        <v>732.34990836812494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165.07016712002184</v>
      </c>
      <c r="L83">
        <v>43.666053843105402</v>
      </c>
      <c r="M83">
        <v>0</v>
      </c>
      <c r="N83">
        <v>29.691661611330545</v>
      </c>
      <c r="O83">
        <v>49.829890094122511</v>
      </c>
      <c r="P83">
        <v>50.479279905666978</v>
      </c>
      <c r="Q83">
        <v>0</v>
      </c>
      <c r="R83">
        <v>10.621008760302578</v>
      </c>
      <c r="S83">
        <v>6.6263830765823721</v>
      </c>
      <c r="T83">
        <v>0</v>
      </c>
      <c r="U83">
        <v>276.49379321547684</v>
      </c>
      <c r="V83">
        <v>3.6314249736883384</v>
      </c>
      <c r="W83">
        <v>8.1933623031722771</v>
      </c>
      <c r="X83">
        <v>24.308088576371713</v>
      </c>
      <c r="Y83">
        <v>0</v>
      </c>
      <c r="Z83">
        <v>3.3376694781882694</v>
      </c>
      <c r="AA83">
        <v>6.6383655479023167</v>
      </c>
      <c r="AB83">
        <v>3.3703632911709449</v>
      </c>
      <c r="AC83">
        <v>2.4933532154038818</v>
      </c>
      <c r="AD83">
        <v>2.2452272255270294</v>
      </c>
      <c r="AE83">
        <v>8.2648424170319341</v>
      </c>
      <c r="AF83">
        <v>0</v>
      </c>
      <c r="AG83">
        <v>0</v>
      </c>
      <c r="AH83">
        <v>18.053820026612396</v>
      </c>
      <c r="AI83">
        <v>0</v>
      </c>
      <c r="AJ83">
        <v>0</v>
      </c>
      <c r="AK83">
        <v>6.5068973647463988</v>
      </c>
      <c r="AL83">
        <v>6.2126218004678178</v>
      </c>
      <c r="AM83">
        <v>4.0670201717804222</v>
      </c>
      <c r="AN83">
        <v>0</v>
      </c>
      <c r="AO83">
        <v>0</v>
      </c>
      <c r="AP83">
        <v>1.435231479858067</v>
      </c>
      <c r="AQ83">
        <v>0</v>
      </c>
      <c r="AR83">
        <v>11.525852527656021</v>
      </c>
      <c r="AS83">
        <v>8.1222281402629921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31.386976537757565</v>
      </c>
      <c r="BB83">
        <f t="shared" si="1"/>
        <v>719.49762962869238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165.07016712002184</v>
      </c>
      <c r="L84">
        <v>43.666053843105402</v>
      </c>
      <c r="M84">
        <v>0</v>
      </c>
      <c r="N84">
        <v>29.691661611330545</v>
      </c>
      <c r="O84">
        <v>49.829890094122511</v>
      </c>
      <c r="P84">
        <v>50.479279905666978</v>
      </c>
      <c r="Q84">
        <v>0</v>
      </c>
      <c r="R84">
        <v>10.621008760302578</v>
      </c>
      <c r="S84">
        <v>6.6263830765823721</v>
      </c>
      <c r="T84">
        <v>0</v>
      </c>
      <c r="U84">
        <v>276.49379321547684</v>
      </c>
      <c r="V84">
        <v>3.6314249736883384</v>
      </c>
      <c r="W84">
        <v>8.1933623031722771</v>
      </c>
      <c r="X84">
        <v>24.308088576371713</v>
      </c>
      <c r="Y84">
        <v>0</v>
      </c>
      <c r="Z84">
        <v>3.3376694781882694</v>
      </c>
      <c r="AA84">
        <v>3.5774754852849089</v>
      </c>
      <c r="AB84">
        <v>3.3703632911709449</v>
      </c>
      <c r="AC84">
        <v>2.4933532154038818</v>
      </c>
      <c r="AD84">
        <v>0</v>
      </c>
      <c r="AE84">
        <v>8.2648424170319341</v>
      </c>
      <c r="AF84">
        <v>0</v>
      </c>
      <c r="AG84">
        <v>0</v>
      </c>
      <c r="AH84">
        <v>18.053820026612396</v>
      </c>
      <c r="AI84">
        <v>0</v>
      </c>
      <c r="AJ84">
        <v>0</v>
      </c>
      <c r="AK84">
        <v>6.5068973647463988</v>
      </c>
      <c r="AL84">
        <v>6.2126218004678178</v>
      </c>
      <c r="AM84">
        <v>4.0670201717804222</v>
      </c>
      <c r="AN84">
        <v>0</v>
      </c>
      <c r="AO84">
        <v>0</v>
      </c>
      <c r="AP84">
        <v>1.435231479858067</v>
      </c>
      <c r="AQ84">
        <v>0</v>
      </c>
      <c r="AR84">
        <v>11.525852527656021</v>
      </c>
      <c r="AS84">
        <v>8.1222281402629921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31.16518083511313</v>
      </c>
      <c r="BB84">
        <f t="shared" si="1"/>
        <v>714.41330804319239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165.07016712002184</v>
      </c>
      <c r="L85">
        <v>43.666053843105402</v>
      </c>
      <c r="M85">
        <v>0</v>
      </c>
      <c r="N85">
        <v>29.691661611330545</v>
      </c>
      <c r="O85">
        <v>49.829890094122511</v>
      </c>
      <c r="P85">
        <v>50.581785135768278</v>
      </c>
      <c r="Q85">
        <v>0</v>
      </c>
      <c r="R85">
        <v>10.621008760302578</v>
      </c>
      <c r="S85">
        <v>6.6263830765823721</v>
      </c>
      <c r="T85">
        <v>0</v>
      </c>
      <c r="U85">
        <v>276.49379321547684</v>
      </c>
      <c r="V85">
        <v>3.6314249736883384</v>
      </c>
      <c r="W85">
        <v>8.1933623031722771</v>
      </c>
      <c r="X85">
        <v>24.308088576371713</v>
      </c>
      <c r="Y85">
        <v>0</v>
      </c>
      <c r="Z85">
        <v>1.6688346065539552</v>
      </c>
      <c r="AA85">
        <v>3.5774754852849089</v>
      </c>
      <c r="AB85">
        <v>3.3703632911709449</v>
      </c>
      <c r="AC85">
        <v>0</v>
      </c>
      <c r="AD85">
        <v>0</v>
      </c>
      <c r="AE85">
        <v>8.2648424170319341</v>
      </c>
      <c r="AF85">
        <v>0</v>
      </c>
      <c r="AG85">
        <v>0</v>
      </c>
      <c r="AH85">
        <v>12.035880104257982</v>
      </c>
      <c r="AI85">
        <v>0</v>
      </c>
      <c r="AJ85">
        <v>0</v>
      </c>
      <c r="AK85">
        <v>6.5068973647463988</v>
      </c>
      <c r="AL85">
        <v>6.2126218004678178</v>
      </c>
      <c r="AM85">
        <v>4.0670201717804222</v>
      </c>
      <c r="AN85">
        <v>0</v>
      </c>
      <c r="AO85">
        <v>0</v>
      </c>
      <c r="AP85">
        <v>1.435231479858067</v>
      </c>
      <c r="AQ85">
        <v>0</v>
      </c>
      <c r="AR85">
        <v>9.8391424921728223</v>
      </c>
      <c r="AS85">
        <v>8.1222281402629921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30.673431723455547</v>
      </c>
      <c r="BB85">
        <f t="shared" si="1"/>
        <v>703.14072434007539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165.07016712002184</v>
      </c>
      <c r="L86">
        <v>43.666053843105402</v>
      </c>
      <c r="M86">
        <v>0</v>
      </c>
      <c r="N86">
        <v>29.691661611330545</v>
      </c>
      <c r="O86">
        <v>49.829890094122511</v>
      </c>
      <c r="P86">
        <v>50.581785135768278</v>
      </c>
      <c r="Q86">
        <v>0</v>
      </c>
      <c r="R86">
        <v>10.621008760302578</v>
      </c>
      <c r="S86">
        <v>6.6263830765823721</v>
      </c>
      <c r="T86">
        <v>0</v>
      </c>
      <c r="U86">
        <v>276.49379321547684</v>
      </c>
      <c r="V86">
        <v>3.6314249736883384</v>
      </c>
      <c r="W86">
        <v>8.1933623031722771</v>
      </c>
      <c r="X86">
        <v>24.308088576371713</v>
      </c>
      <c r="Y86">
        <v>0</v>
      </c>
      <c r="Z86">
        <v>1.6688346065539552</v>
      </c>
      <c r="AA86">
        <v>3.5774754852849089</v>
      </c>
      <c r="AB86">
        <v>3.3703632911709449</v>
      </c>
      <c r="AC86">
        <v>0</v>
      </c>
      <c r="AD86">
        <v>0</v>
      </c>
      <c r="AE86">
        <v>8.2648424170319341</v>
      </c>
      <c r="AF86">
        <v>0</v>
      </c>
      <c r="AG86">
        <v>0</v>
      </c>
      <c r="AH86">
        <v>5.2870160209768313</v>
      </c>
      <c r="AI86">
        <v>0</v>
      </c>
      <c r="AJ86">
        <v>0</v>
      </c>
      <c r="AK86">
        <v>6.5068973647463988</v>
      </c>
      <c r="AL86">
        <v>6.2126218004678178</v>
      </c>
      <c r="AM86">
        <v>4.0670201717804222</v>
      </c>
      <c r="AN86">
        <v>0</v>
      </c>
      <c r="AO86">
        <v>0</v>
      </c>
      <c r="AP86">
        <v>1.435231479858067</v>
      </c>
      <c r="AQ86">
        <v>0</v>
      </c>
      <c r="AR86">
        <v>9.8391424921728223</v>
      </c>
      <c r="AS86">
        <v>8.1222281402629921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30.391329204774397</v>
      </c>
      <c r="BB86">
        <f t="shared" si="1"/>
        <v>696.67396277547539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165.07016712002184</v>
      </c>
      <c r="L87">
        <v>43.666053843105402</v>
      </c>
      <c r="M87">
        <v>0</v>
      </c>
      <c r="N87">
        <v>29.691661611330545</v>
      </c>
      <c r="O87">
        <v>49.829890094122511</v>
      </c>
      <c r="P87">
        <v>50.581785135768278</v>
      </c>
      <c r="Q87">
        <v>0</v>
      </c>
      <c r="R87">
        <v>10.621008760302578</v>
      </c>
      <c r="S87">
        <v>6.6263830765823721</v>
      </c>
      <c r="T87">
        <v>0</v>
      </c>
      <c r="U87">
        <v>276.49379321547684</v>
      </c>
      <c r="V87">
        <v>3.6314249736883384</v>
      </c>
      <c r="W87">
        <v>8.1933623031722771</v>
      </c>
      <c r="X87">
        <v>24.308088576371713</v>
      </c>
      <c r="Y87">
        <v>0</v>
      </c>
      <c r="Z87">
        <v>1.6688346065539552</v>
      </c>
      <c r="AA87">
        <v>3.5774754852849089</v>
      </c>
      <c r="AB87">
        <v>3.3703632911709449</v>
      </c>
      <c r="AC87">
        <v>0</v>
      </c>
      <c r="AD87">
        <v>0</v>
      </c>
      <c r="AE87">
        <v>8.2648424170319341</v>
      </c>
      <c r="AF87">
        <v>0</v>
      </c>
      <c r="AG87">
        <v>0</v>
      </c>
      <c r="AH87">
        <v>4.3855431487163434</v>
      </c>
      <c r="AI87">
        <v>0</v>
      </c>
      <c r="AJ87">
        <v>0</v>
      </c>
      <c r="AK87">
        <v>6.5068973647463988</v>
      </c>
      <c r="AL87">
        <v>6.2126218004678178</v>
      </c>
      <c r="AM87">
        <v>4.0670201717804222</v>
      </c>
      <c r="AN87">
        <v>0</v>
      </c>
      <c r="AO87">
        <v>0</v>
      </c>
      <c r="AP87">
        <v>1.435231479858067</v>
      </c>
      <c r="AQ87">
        <v>0</v>
      </c>
      <c r="AR87">
        <v>9.8391424921728223</v>
      </c>
      <c r="AS87">
        <v>8.1222281402629921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30.353647638713912</v>
      </c>
      <c r="BB87">
        <f t="shared" si="1"/>
        <v>695.81017146927536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165.07016712002184</v>
      </c>
      <c r="L88">
        <v>43.666053843105402</v>
      </c>
      <c r="M88">
        <v>0</v>
      </c>
      <c r="N88">
        <v>29.691661611330545</v>
      </c>
      <c r="O88">
        <v>49.829890094122511</v>
      </c>
      <c r="P88">
        <v>50.581785135768278</v>
      </c>
      <c r="Q88">
        <v>0</v>
      </c>
      <c r="R88">
        <v>10.621008760302578</v>
      </c>
      <c r="S88">
        <v>6.6263830765823721</v>
      </c>
      <c r="T88">
        <v>0</v>
      </c>
      <c r="U88">
        <v>276.49379321547684</v>
      </c>
      <c r="V88">
        <v>3.6314249736883384</v>
      </c>
      <c r="W88">
        <v>8.1933623031722771</v>
      </c>
      <c r="X88">
        <v>24.308088576371713</v>
      </c>
      <c r="Y88">
        <v>0</v>
      </c>
      <c r="Z88">
        <v>1.6688346065539552</v>
      </c>
      <c r="AA88">
        <v>3.5774754852849089</v>
      </c>
      <c r="AB88">
        <v>3.3703632911709449</v>
      </c>
      <c r="AC88">
        <v>0</v>
      </c>
      <c r="AD88">
        <v>0</v>
      </c>
      <c r="AE88">
        <v>8.2648424170319341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6.5068973647463988</v>
      </c>
      <c r="AL88">
        <v>6.2126218004678178</v>
      </c>
      <c r="AM88">
        <v>4.0670201717804222</v>
      </c>
      <c r="AN88">
        <v>0</v>
      </c>
      <c r="AO88">
        <v>0</v>
      </c>
      <c r="AP88">
        <v>1.435231479858067</v>
      </c>
      <c r="AQ88">
        <v>0</v>
      </c>
      <c r="AR88">
        <v>9.8391424921728223</v>
      </c>
      <c r="AS88">
        <v>8.1222281402629921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30.170331935097568</v>
      </c>
      <c r="BB88">
        <f t="shared" si="1"/>
        <v>691.60794402417537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165.07016712002184</v>
      </c>
      <c r="L89">
        <v>43.666053843105402</v>
      </c>
      <c r="M89">
        <v>0</v>
      </c>
      <c r="N89">
        <v>29.691661611330545</v>
      </c>
      <c r="O89">
        <v>49.829890094122511</v>
      </c>
      <c r="P89">
        <v>50.581785135768278</v>
      </c>
      <c r="Q89">
        <v>0</v>
      </c>
      <c r="R89">
        <v>10.621008760302578</v>
      </c>
      <c r="S89">
        <v>6.6263830765823721</v>
      </c>
      <c r="T89">
        <v>0</v>
      </c>
      <c r="U89">
        <v>276.49379321547684</v>
      </c>
      <c r="V89">
        <v>3.6314249736883384</v>
      </c>
      <c r="W89">
        <v>8.1933623031722771</v>
      </c>
      <c r="X89">
        <v>24.308088576371713</v>
      </c>
      <c r="Y89">
        <v>0</v>
      </c>
      <c r="Z89">
        <v>1.6688346065539552</v>
      </c>
      <c r="AA89">
        <v>3.5774754852849089</v>
      </c>
      <c r="AB89">
        <v>3.3703632911709449</v>
      </c>
      <c r="AC89">
        <v>0</v>
      </c>
      <c r="AD89">
        <v>0</v>
      </c>
      <c r="AE89">
        <v>8.2648424170319341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6.5068973647463988</v>
      </c>
      <c r="AL89">
        <v>6.2126218004678178</v>
      </c>
      <c r="AM89">
        <v>4.0670201717804222</v>
      </c>
      <c r="AN89">
        <v>0</v>
      </c>
      <c r="AO89">
        <v>0</v>
      </c>
      <c r="AP89">
        <v>0</v>
      </c>
      <c r="AQ89">
        <v>0</v>
      </c>
      <c r="AR89">
        <v>9.558024241285743</v>
      </c>
      <c r="AS89">
        <v>8.1222281402629921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30.098588516352422</v>
      </c>
      <c r="BB89">
        <f t="shared" si="1"/>
        <v>689.9633377121753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165.07016712002184</v>
      </c>
      <c r="L90">
        <v>43.666053843105402</v>
      </c>
      <c r="M90">
        <v>0</v>
      </c>
      <c r="N90">
        <v>29.691661611330545</v>
      </c>
      <c r="O90">
        <v>49.829890094122511</v>
      </c>
      <c r="P90">
        <v>50.581785135768278</v>
      </c>
      <c r="Q90">
        <v>0</v>
      </c>
      <c r="R90">
        <v>10.621008760302578</v>
      </c>
      <c r="S90">
        <v>6.6263830765823721</v>
      </c>
      <c r="T90">
        <v>0</v>
      </c>
      <c r="U90">
        <v>276.49379321547684</v>
      </c>
      <c r="V90">
        <v>3.6314249736883384</v>
      </c>
      <c r="W90">
        <v>8.1933623031722771</v>
      </c>
      <c r="X90">
        <v>24.308088576371713</v>
      </c>
      <c r="Y90">
        <v>0</v>
      </c>
      <c r="Z90">
        <v>1.6688346065539552</v>
      </c>
      <c r="AA90">
        <v>3.5774754852849089</v>
      </c>
      <c r="AB90">
        <v>3.3703632911709449</v>
      </c>
      <c r="AC90">
        <v>0</v>
      </c>
      <c r="AD90">
        <v>0</v>
      </c>
      <c r="AE90">
        <v>8.2648424170319341</v>
      </c>
      <c r="AF90">
        <v>0</v>
      </c>
      <c r="AG90">
        <v>0</v>
      </c>
      <c r="AH90">
        <v>0</v>
      </c>
      <c r="AI90">
        <v>0.98392001346274249</v>
      </c>
      <c r="AJ90">
        <v>0</v>
      </c>
      <c r="AK90">
        <v>6.5068973647463988</v>
      </c>
      <c r="AL90">
        <v>6.2126218004678178</v>
      </c>
      <c r="AM90">
        <v>4.0670201717804222</v>
      </c>
      <c r="AN90">
        <v>0</v>
      </c>
      <c r="AO90">
        <v>0</v>
      </c>
      <c r="AP90">
        <v>0</v>
      </c>
      <c r="AQ90">
        <v>0</v>
      </c>
      <c r="AR90">
        <v>9.558024241285743</v>
      </c>
      <c r="AS90">
        <v>8.1222281402629921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30.13971637291516</v>
      </c>
      <c r="BB90">
        <f t="shared" si="1"/>
        <v>690.90612986907524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165.07016712002184</v>
      </c>
      <c r="L91">
        <v>43.666053843105402</v>
      </c>
      <c r="M91">
        <v>0</v>
      </c>
      <c r="N91">
        <v>29.691661611330545</v>
      </c>
      <c r="O91">
        <v>49.829890094122511</v>
      </c>
      <c r="P91">
        <v>50.581785135768278</v>
      </c>
      <c r="Q91">
        <v>0</v>
      </c>
      <c r="R91">
        <v>10.621008760302578</v>
      </c>
      <c r="S91">
        <v>6.6263830765823721</v>
      </c>
      <c r="T91">
        <v>0</v>
      </c>
      <c r="U91">
        <v>276.49379321547684</v>
      </c>
      <c r="V91">
        <v>3.6314249736883384</v>
      </c>
      <c r="W91">
        <v>8.1933623031722771</v>
      </c>
      <c r="X91">
        <v>24.308088576371713</v>
      </c>
      <c r="Y91">
        <v>0</v>
      </c>
      <c r="Z91">
        <v>1.6688346065539552</v>
      </c>
      <c r="AA91">
        <v>0</v>
      </c>
      <c r="AB91">
        <v>3.3703632911709449</v>
      </c>
      <c r="AC91">
        <v>0</v>
      </c>
      <c r="AD91">
        <v>0</v>
      </c>
      <c r="AE91">
        <v>8.2648424170319341</v>
      </c>
      <c r="AF91">
        <v>0</v>
      </c>
      <c r="AG91">
        <v>0</v>
      </c>
      <c r="AH91">
        <v>0</v>
      </c>
      <c r="AI91">
        <v>4.2636528738259232</v>
      </c>
      <c r="AJ91">
        <v>0</v>
      </c>
      <c r="AK91">
        <v>6.5068973647463988</v>
      </c>
      <c r="AL91">
        <v>6.2126218004678178</v>
      </c>
      <c r="AM91">
        <v>4.0670201717804222</v>
      </c>
      <c r="AN91">
        <v>0</v>
      </c>
      <c r="AO91">
        <v>0</v>
      </c>
      <c r="AP91">
        <v>0</v>
      </c>
      <c r="AQ91">
        <v>0</v>
      </c>
      <c r="AR91">
        <v>9.558024241285743</v>
      </c>
      <c r="AS91">
        <v>6.8507320267167593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30.074122193647199</v>
      </c>
      <c r="BB91">
        <f t="shared" si="1"/>
        <v>689.40248530987515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165.07016712002184</v>
      </c>
      <c r="L92">
        <v>43.666053843105402</v>
      </c>
      <c r="M92">
        <v>0</v>
      </c>
      <c r="N92">
        <v>29.691661611330545</v>
      </c>
      <c r="O92">
        <v>49.829890094122511</v>
      </c>
      <c r="P92">
        <v>50.581785135768278</v>
      </c>
      <c r="Q92">
        <v>0</v>
      </c>
      <c r="R92">
        <v>10.621008760302578</v>
      </c>
      <c r="S92">
        <v>6.6263830765823721</v>
      </c>
      <c r="T92">
        <v>0</v>
      </c>
      <c r="U92">
        <v>276.49379321547684</v>
      </c>
      <c r="V92">
        <v>3.6314249736883384</v>
      </c>
      <c r="W92">
        <v>8.1933623031722771</v>
      </c>
      <c r="X92">
        <v>24.308088576371713</v>
      </c>
      <c r="Y92">
        <v>0</v>
      </c>
      <c r="Z92">
        <v>1.6688346065539552</v>
      </c>
      <c r="AA92">
        <v>0</v>
      </c>
      <c r="AB92">
        <v>0</v>
      </c>
      <c r="AC92">
        <v>0</v>
      </c>
      <c r="AD92">
        <v>0</v>
      </c>
      <c r="AE92">
        <v>8.0003674700480065</v>
      </c>
      <c r="AF92">
        <v>0</v>
      </c>
      <c r="AG92">
        <v>0</v>
      </c>
      <c r="AH92">
        <v>0</v>
      </c>
      <c r="AI92">
        <v>4.2636528738259232</v>
      </c>
      <c r="AJ92">
        <v>0</v>
      </c>
      <c r="AK92">
        <v>6.5068973647463988</v>
      </c>
      <c r="AL92">
        <v>6.2126218004678178</v>
      </c>
      <c r="AM92">
        <v>4.0670201717804222</v>
      </c>
      <c r="AN92">
        <v>0</v>
      </c>
      <c r="AO92">
        <v>0</v>
      </c>
      <c r="AP92">
        <v>0</v>
      </c>
      <c r="AQ92">
        <v>0</v>
      </c>
      <c r="AR92">
        <v>9.558024241285743</v>
      </c>
      <c r="AS92">
        <v>6.8507320267167593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29.922185955292328</v>
      </c>
      <c r="BB92">
        <f t="shared" si="1"/>
        <v>685.91958331007515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165.07016712002184</v>
      </c>
      <c r="L93">
        <v>43.666053843105402</v>
      </c>
      <c r="M93">
        <v>0</v>
      </c>
      <c r="N93">
        <v>29.691661611330545</v>
      </c>
      <c r="O93">
        <v>49.829890094122511</v>
      </c>
      <c r="P93">
        <v>50.581785135768278</v>
      </c>
      <c r="Q93">
        <v>0</v>
      </c>
      <c r="R93">
        <v>10.621008760302578</v>
      </c>
      <c r="S93">
        <v>6.6263830765823721</v>
      </c>
      <c r="T93">
        <v>0</v>
      </c>
      <c r="U93">
        <v>276.49379321547684</v>
      </c>
      <c r="V93">
        <v>3.6314249736883384</v>
      </c>
      <c r="W93">
        <v>8.4213816230234855</v>
      </c>
      <c r="X93">
        <v>24.308088576371713</v>
      </c>
      <c r="Y93">
        <v>0</v>
      </c>
      <c r="Z93">
        <v>1.6688346065539552</v>
      </c>
      <c r="AA93">
        <v>0</v>
      </c>
      <c r="AB93">
        <v>0</v>
      </c>
      <c r="AC93">
        <v>0</v>
      </c>
      <c r="AD93">
        <v>0</v>
      </c>
      <c r="AE93">
        <v>4.231599410770194</v>
      </c>
      <c r="AF93">
        <v>0</v>
      </c>
      <c r="AG93">
        <v>0</v>
      </c>
      <c r="AH93">
        <v>0</v>
      </c>
      <c r="AI93">
        <v>4.2636528738259232</v>
      </c>
      <c r="AJ93">
        <v>0</v>
      </c>
      <c r="AK93">
        <v>6.5068973647463988</v>
      </c>
      <c r="AL93">
        <v>6.2126218004678178</v>
      </c>
      <c r="AM93">
        <v>4.0670201717804222</v>
      </c>
      <c r="AN93">
        <v>0</v>
      </c>
      <c r="AO93">
        <v>0</v>
      </c>
      <c r="AP93">
        <v>0</v>
      </c>
      <c r="AQ93">
        <v>0</v>
      </c>
      <c r="AR93">
        <v>7.8713139407221853</v>
      </c>
      <c r="AS93">
        <v>6.1656588770611558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29.67504210976513</v>
      </c>
      <c r="BB93">
        <f t="shared" si="1"/>
        <v>680.25419496595657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165.07016712002184</v>
      </c>
      <c r="L94">
        <v>43.666053843105402</v>
      </c>
      <c r="M94">
        <v>0</v>
      </c>
      <c r="N94">
        <v>29.691661611330545</v>
      </c>
      <c r="O94">
        <v>49.829890094122511</v>
      </c>
      <c r="P94">
        <v>50.581785135768278</v>
      </c>
      <c r="Q94">
        <v>0</v>
      </c>
      <c r="R94">
        <v>10.621008760302578</v>
      </c>
      <c r="S94">
        <v>6.6263830765823721</v>
      </c>
      <c r="T94">
        <v>0</v>
      </c>
      <c r="U94">
        <v>276.49379321547684</v>
      </c>
      <c r="V94">
        <v>3.6314249736883384</v>
      </c>
      <c r="W94">
        <v>8.4213816230234855</v>
      </c>
      <c r="X94">
        <v>24.308088576371713</v>
      </c>
      <c r="Y94">
        <v>0</v>
      </c>
      <c r="Z94">
        <v>1.6688346065539552</v>
      </c>
      <c r="AA94">
        <v>0</v>
      </c>
      <c r="AB94">
        <v>0</v>
      </c>
      <c r="AC94">
        <v>0</v>
      </c>
      <c r="AD94">
        <v>0</v>
      </c>
      <c r="AE94">
        <v>4.231599410770194</v>
      </c>
      <c r="AF94">
        <v>0</v>
      </c>
      <c r="AG94">
        <v>0</v>
      </c>
      <c r="AH94">
        <v>0</v>
      </c>
      <c r="AI94">
        <v>4.2636528738259232</v>
      </c>
      <c r="AJ94">
        <v>0</v>
      </c>
      <c r="AK94">
        <v>6.5068973647463988</v>
      </c>
      <c r="AL94">
        <v>6.2126218004678178</v>
      </c>
      <c r="AM94">
        <v>4.0670201717804222</v>
      </c>
      <c r="AN94">
        <v>0</v>
      </c>
      <c r="AO94">
        <v>0</v>
      </c>
      <c r="AP94">
        <v>0</v>
      </c>
      <c r="AQ94">
        <v>0</v>
      </c>
      <c r="AR94">
        <v>7.8713139407221853</v>
      </c>
      <c r="AS94">
        <v>6.1656588770611558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29.67504210976513</v>
      </c>
      <c r="BB94">
        <f t="shared" si="1"/>
        <v>680.25419496595657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165.07016712002184</v>
      </c>
      <c r="L95">
        <v>43.666053843105402</v>
      </c>
      <c r="M95">
        <v>0</v>
      </c>
      <c r="N95">
        <v>29.691661611330545</v>
      </c>
      <c r="O95">
        <v>49.829890094122511</v>
      </c>
      <c r="P95">
        <v>50.581785135768278</v>
      </c>
      <c r="Q95">
        <v>0</v>
      </c>
      <c r="R95">
        <v>10.621008760302578</v>
      </c>
      <c r="S95">
        <v>6.6263830765823721</v>
      </c>
      <c r="T95">
        <v>0</v>
      </c>
      <c r="U95">
        <v>276.49379321547684</v>
      </c>
      <c r="V95">
        <v>3.6314249736883384</v>
      </c>
      <c r="W95">
        <v>8.3480721865300129</v>
      </c>
      <c r="X95">
        <v>24.308088576371713</v>
      </c>
      <c r="Y95">
        <v>0</v>
      </c>
      <c r="Z95">
        <v>1.6688346065539552</v>
      </c>
      <c r="AA95">
        <v>0</v>
      </c>
      <c r="AB95">
        <v>0</v>
      </c>
      <c r="AC95">
        <v>0</v>
      </c>
      <c r="AD95">
        <v>0</v>
      </c>
      <c r="AE95">
        <v>4.231599410770194</v>
      </c>
      <c r="AF95">
        <v>0</v>
      </c>
      <c r="AG95">
        <v>0</v>
      </c>
      <c r="AH95">
        <v>0</v>
      </c>
      <c r="AI95">
        <v>4.2636528738259232</v>
      </c>
      <c r="AJ95">
        <v>0</v>
      </c>
      <c r="AK95">
        <v>6.5068973647463988</v>
      </c>
      <c r="AL95">
        <v>6.2126218004678178</v>
      </c>
      <c r="AM95">
        <v>4.0670201717804222</v>
      </c>
      <c r="AN95">
        <v>0</v>
      </c>
      <c r="AO95">
        <v>0</v>
      </c>
      <c r="AP95">
        <v>0</v>
      </c>
      <c r="AQ95">
        <v>0</v>
      </c>
      <c r="AR95">
        <v>7.8713139407221853</v>
      </c>
      <c r="AS95">
        <v>6.1656588770611558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29.671977775319704</v>
      </c>
      <c r="BB95">
        <f t="shared" si="1"/>
        <v>680.18394986390854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165.07016712002184</v>
      </c>
      <c r="L96">
        <v>43.666053843105402</v>
      </c>
      <c r="M96">
        <v>0</v>
      </c>
      <c r="N96">
        <v>29.691661611330545</v>
      </c>
      <c r="O96">
        <v>49.829890094122511</v>
      </c>
      <c r="P96">
        <v>50.581785135768278</v>
      </c>
      <c r="Q96">
        <v>0</v>
      </c>
      <c r="R96">
        <v>10.621008760302578</v>
      </c>
      <c r="S96">
        <v>6.6263830765823721</v>
      </c>
      <c r="T96">
        <v>0</v>
      </c>
      <c r="U96">
        <v>276.49379321547684</v>
      </c>
      <c r="V96">
        <v>3.6314249736883384</v>
      </c>
      <c r="W96">
        <v>8.3480721865300129</v>
      </c>
      <c r="X96">
        <v>24.308088576371713</v>
      </c>
      <c r="Y96">
        <v>0</v>
      </c>
      <c r="Z96">
        <v>1.6688346065539552</v>
      </c>
      <c r="AA96">
        <v>0</v>
      </c>
      <c r="AB96">
        <v>0</v>
      </c>
      <c r="AC96">
        <v>0</v>
      </c>
      <c r="AD96">
        <v>0</v>
      </c>
      <c r="AE96">
        <v>4.231599410770194</v>
      </c>
      <c r="AF96">
        <v>0</v>
      </c>
      <c r="AG96">
        <v>0</v>
      </c>
      <c r="AH96">
        <v>0</v>
      </c>
      <c r="AI96">
        <v>4.2636528738259232</v>
      </c>
      <c r="AJ96">
        <v>0</v>
      </c>
      <c r="AK96">
        <v>6.5068973647463988</v>
      </c>
      <c r="AL96">
        <v>6.2126218004678178</v>
      </c>
      <c r="AM96">
        <v>4.0670201717804222</v>
      </c>
      <c r="AN96">
        <v>0</v>
      </c>
      <c r="AO96">
        <v>0</v>
      </c>
      <c r="AP96">
        <v>0</v>
      </c>
      <c r="AQ96">
        <v>0</v>
      </c>
      <c r="AR96">
        <v>7.8713139407221853</v>
      </c>
      <c r="AS96">
        <v>6.1656588770611558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29.671977775319704</v>
      </c>
      <c r="BB96">
        <f t="shared" si="1"/>
        <v>680.18394986390854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165.07016712002184</v>
      </c>
      <c r="L97">
        <v>43.666053843105402</v>
      </c>
      <c r="M97">
        <v>0</v>
      </c>
      <c r="N97">
        <v>29.691661611330545</v>
      </c>
      <c r="O97">
        <v>49.829890094122511</v>
      </c>
      <c r="P97">
        <v>50.581785135768278</v>
      </c>
      <c r="Q97">
        <v>0</v>
      </c>
      <c r="R97">
        <v>10.621008760302578</v>
      </c>
      <c r="S97">
        <v>6.6263830765823721</v>
      </c>
      <c r="T97">
        <v>0</v>
      </c>
      <c r="U97">
        <v>276.49379321547684</v>
      </c>
      <c r="V97">
        <v>3.6314249736883384</v>
      </c>
      <c r="W97">
        <v>8.3480721865300129</v>
      </c>
      <c r="X97">
        <v>24.308088576371713</v>
      </c>
      <c r="Y97">
        <v>0</v>
      </c>
      <c r="Z97">
        <v>1.6688346065539552</v>
      </c>
      <c r="AA97">
        <v>0</v>
      </c>
      <c r="AB97">
        <v>0</v>
      </c>
      <c r="AC97">
        <v>0</v>
      </c>
      <c r="AD97">
        <v>0</v>
      </c>
      <c r="AE97">
        <v>4.231599410770194</v>
      </c>
      <c r="AF97">
        <v>0</v>
      </c>
      <c r="AG97">
        <v>0</v>
      </c>
      <c r="AH97">
        <v>0</v>
      </c>
      <c r="AI97">
        <v>0.98392001346274249</v>
      </c>
      <c r="AJ97">
        <v>0</v>
      </c>
      <c r="AK97">
        <v>6.5068973647463988</v>
      </c>
      <c r="AL97">
        <v>6.2126218004678178</v>
      </c>
      <c r="AM97">
        <v>4.0670201717804222</v>
      </c>
      <c r="AN97">
        <v>0</v>
      </c>
      <c r="AO97">
        <v>0</v>
      </c>
      <c r="AP97">
        <v>0.42404560425798365</v>
      </c>
      <c r="AQ97">
        <v>0</v>
      </c>
      <c r="AR97">
        <v>9.8391424921728223</v>
      </c>
      <c r="AS97">
        <v>5.4805857274055514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29.606229223809539</v>
      </c>
      <c r="BB97">
        <f t="shared" si="1"/>
        <v>678.67676656110859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165.07016712002184</v>
      </c>
      <c r="L98">
        <v>43.666053843105402</v>
      </c>
      <c r="M98">
        <v>0</v>
      </c>
      <c r="N98">
        <v>29.691661611330545</v>
      </c>
      <c r="O98">
        <v>49.829890094122511</v>
      </c>
      <c r="P98">
        <v>50.581785135768278</v>
      </c>
      <c r="Q98">
        <v>0</v>
      </c>
      <c r="R98">
        <v>10.621008760302578</v>
      </c>
      <c r="S98">
        <v>6.6263830765823721</v>
      </c>
      <c r="T98">
        <v>0</v>
      </c>
      <c r="U98">
        <v>276.49379321547684</v>
      </c>
      <c r="V98">
        <v>3.6314249736883384</v>
      </c>
      <c r="W98">
        <v>8.3480721865300129</v>
      </c>
      <c r="X98">
        <v>24.308088576371713</v>
      </c>
      <c r="Y98">
        <v>0</v>
      </c>
      <c r="Z98">
        <v>1.6688346065539552</v>
      </c>
      <c r="AA98">
        <v>0</v>
      </c>
      <c r="AB98">
        <v>0</v>
      </c>
      <c r="AC98">
        <v>0</v>
      </c>
      <c r="AD98">
        <v>0</v>
      </c>
      <c r="AE98">
        <v>4.231599410770194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6.5068973647463988</v>
      </c>
      <c r="AL98">
        <v>6.2126218004678178</v>
      </c>
      <c r="AM98">
        <v>4.0670201717804222</v>
      </c>
      <c r="AN98">
        <v>0</v>
      </c>
      <c r="AO98">
        <v>0</v>
      </c>
      <c r="AP98">
        <v>0.42404560425798365</v>
      </c>
      <c r="AQ98">
        <v>0</v>
      </c>
      <c r="AR98">
        <v>9.8391424921728223</v>
      </c>
      <c r="AS98">
        <v>5.4805857274055514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29.565101367246793</v>
      </c>
      <c r="BB98">
        <f t="shared" si="1"/>
        <v>677.73397440420865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3.0815398649319143</v>
      </c>
      <c r="L99">
        <f t="shared" si="2"/>
        <v>0.79034133727135558</v>
      </c>
      <c r="M99">
        <f t="shared" si="2"/>
        <v>0</v>
      </c>
      <c r="N99">
        <f t="shared" si="2"/>
        <v>0.7125998786719322</v>
      </c>
      <c r="O99">
        <f t="shared" si="2"/>
        <v>1.1959173622589421</v>
      </c>
      <c r="P99">
        <f t="shared" si="2"/>
        <v>0.93575759271950143</v>
      </c>
      <c r="Q99">
        <f t="shared" si="2"/>
        <v>0</v>
      </c>
      <c r="R99">
        <f t="shared" si="2"/>
        <v>0.25477261236942217</v>
      </c>
      <c r="S99">
        <f t="shared" si="2"/>
        <v>0.13197777031885724</v>
      </c>
      <c r="T99">
        <f t="shared" si="2"/>
        <v>0</v>
      </c>
      <c r="U99">
        <f t="shared" si="2"/>
        <v>6.6213463954785876</v>
      </c>
      <c r="V99">
        <f t="shared" si="2"/>
        <v>8.7154190580779223E-2</v>
      </c>
      <c r="W99">
        <f t="shared" si="2"/>
        <v>0.22658842747936206</v>
      </c>
      <c r="X99">
        <f t="shared" si="2"/>
        <v>0.69213662643226503</v>
      </c>
      <c r="Y99">
        <f t="shared" si="2"/>
        <v>0</v>
      </c>
      <c r="Z99">
        <f t="shared" si="2"/>
        <v>5.2151083376643745E-2</v>
      </c>
      <c r="AA99">
        <f t="shared" si="2"/>
        <v>7.0349373953767502E-2</v>
      </c>
      <c r="AB99">
        <f t="shared" si="2"/>
        <v>6.3639682677520334E-2</v>
      </c>
      <c r="AC99">
        <f t="shared" si="2"/>
        <v>3.9292948189574219E-2</v>
      </c>
      <c r="AD99">
        <f t="shared" si="2"/>
        <v>2.6381418474718227E-2</v>
      </c>
      <c r="AE99">
        <f t="shared" si="2"/>
        <v>0.10199278507367987</v>
      </c>
      <c r="AF99">
        <f t="shared" si="2"/>
        <v>0</v>
      </c>
      <c r="AG99">
        <f t="shared" si="2"/>
        <v>0</v>
      </c>
      <c r="AH99">
        <f t="shared" si="2"/>
        <v>0.17054890768268624</v>
      </c>
      <c r="AI99">
        <f t="shared" si="2"/>
        <v>1.3774878634940516E-2</v>
      </c>
      <c r="AJ99">
        <f t="shared" si="2"/>
        <v>0</v>
      </c>
      <c r="AK99">
        <f t="shared" si="2"/>
        <v>0.15616553675391348</v>
      </c>
      <c r="AL99">
        <f t="shared" si="2"/>
        <v>0.17558052589897116</v>
      </c>
      <c r="AM99">
        <f t="shared" si="2"/>
        <v>9.7608484122730238E-2</v>
      </c>
      <c r="AN99">
        <f t="shared" si="2"/>
        <v>0</v>
      </c>
      <c r="AO99">
        <f t="shared" si="2"/>
        <v>0</v>
      </c>
      <c r="AP99">
        <f t="shared" si="2"/>
        <v>5.3087253830098099E-3</v>
      </c>
      <c r="AQ99">
        <f t="shared" si="2"/>
        <v>0</v>
      </c>
      <c r="AR99">
        <f t="shared" si="2"/>
        <v>0.24611912116468371</v>
      </c>
      <c r="AS99">
        <f t="shared" si="2"/>
        <v>0.16694686257566274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0.67364848200547156</v>
      </c>
      <c r="BB99">
        <f t="shared" si="1"/>
        <v>15.442343910469951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5.0095027448258156</v>
      </c>
      <c r="L3">
        <v>310.01116675994319</v>
      </c>
      <c r="M3">
        <v>27.85098549739871</v>
      </c>
      <c r="N3">
        <v>35.880468407646546</v>
      </c>
      <c r="O3">
        <v>0</v>
      </c>
      <c r="P3">
        <v>20.557513140168119</v>
      </c>
      <c r="Q3">
        <v>0</v>
      </c>
      <c r="R3">
        <v>12.832849484452037</v>
      </c>
      <c r="S3">
        <v>8.0043905757535061</v>
      </c>
      <c r="T3">
        <v>0</v>
      </c>
      <c r="U3">
        <v>21.467039052020681</v>
      </c>
      <c r="V3">
        <v>4.3827542785893741</v>
      </c>
      <c r="W3">
        <v>10.269136693976602</v>
      </c>
      <c r="X3">
        <v>31.90422847213144</v>
      </c>
      <c r="Y3">
        <v>0</v>
      </c>
      <c r="Z3">
        <v>2.0157419578376121</v>
      </c>
      <c r="AA3">
        <v>0</v>
      </c>
      <c r="AB3">
        <v>0</v>
      </c>
      <c r="AC3">
        <v>0</v>
      </c>
      <c r="AD3">
        <v>0</v>
      </c>
      <c r="AE3">
        <v>5.111335629931121</v>
      </c>
      <c r="AF3">
        <v>2.5092585681486117</v>
      </c>
      <c r="AG3">
        <v>12.743638503026506</v>
      </c>
      <c r="AH3">
        <v>0</v>
      </c>
      <c r="AI3">
        <v>0</v>
      </c>
      <c r="AJ3">
        <v>0</v>
      </c>
      <c r="AK3">
        <v>7.8602061274264239</v>
      </c>
      <c r="AL3">
        <v>0</v>
      </c>
      <c r="AM3">
        <v>4.9141794903986638</v>
      </c>
      <c r="AN3">
        <v>0.67644995397620533</v>
      </c>
      <c r="AO3">
        <v>0</v>
      </c>
      <c r="AP3">
        <v>0</v>
      </c>
      <c r="AQ3">
        <v>0</v>
      </c>
      <c r="AR3">
        <v>9.5075555787935695</v>
      </c>
      <c r="AS3">
        <v>6.6198570912126904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22.577361184720065</v>
      </c>
      <c r="BB3">
        <f>SUM(B3:AZ3)-BA3</f>
        <v>517.55089682293726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5.0095027448258156</v>
      </c>
      <c r="L4">
        <v>212.54381203197113</v>
      </c>
      <c r="M4">
        <v>27.85098549739871</v>
      </c>
      <c r="N4">
        <v>35.880468407646546</v>
      </c>
      <c r="O4">
        <v>0</v>
      </c>
      <c r="P4">
        <v>20.557513140168119</v>
      </c>
      <c r="Q4">
        <v>0</v>
      </c>
      <c r="R4">
        <v>12.832849484452037</v>
      </c>
      <c r="S4">
        <v>8.0043905757535061</v>
      </c>
      <c r="T4">
        <v>0</v>
      </c>
      <c r="U4">
        <v>21.467039052020681</v>
      </c>
      <c r="V4">
        <v>4.3827542785893741</v>
      </c>
      <c r="W4">
        <v>10.269136693976602</v>
      </c>
      <c r="X4">
        <v>32.155552965074762</v>
      </c>
      <c r="Y4">
        <v>0</v>
      </c>
      <c r="Z4">
        <v>2.0157419578376121</v>
      </c>
      <c r="AA4">
        <v>0</v>
      </c>
      <c r="AB4">
        <v>0</v>
      </c>
      <c r="AC4">
        <v>0</v>
      </c>
      <c r="AD4">
        <v>0</v>
      </c>
      <c r="AE4">
        <v>5.111335629931121</v>
      </c>
      <c r="AF4">
        <v>2.5092585681486117</v>
      </c>
      <c r="AG4">
        <v>12.743638503026506</v>
      </c>
      <c r="AH4">
        <v>0</v>
      </c>
      <c r="AI4">
        <v>0</v>
      </c>
      <c r="AJ4">
        <v>0</v>
      </c>
      <c r="AK4">
        <v>7.8602061274264239</v>
      </c>
      <c r="AL4">
        <v>0</v>
      </c>
      <c r="AM4">
        <v>4.9141794903986638</v>
      </c>
      <c r="AN4">
        <v>0.67644995397620533</v>
      </c>
      <c r="AO4">
        <v>0</v>
      </c>
      <c r="AP4">
        <v>0</v>
      </c>
      <c r="AQ4">
        <v>0</v>
      </c>
      <c r="AR4">
        <v>9.5075555787935695</v>
      </c>
      <c r="AS4">
        <v>6.6198570912126904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18.513731120895851</v>
      </c>
      <c r="BB4">
        <f t="shared" ref="BB4:BB67" si="0">SUM(B4:AZ4)-BA4</f>
        <v>424.39849665173278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5.0095027448258156</v>
      </c>
      <c r="L5">
        <v>212.54381203197113</v>
      </c>
      <c r="M5">
        <v>27.85098549739871</v>
      </c>
      <c r="N5">
        <v>35.880468407646546</v>
      </c>
      <c r="O5">
        <v>0</v>
      </c>
      <c r="P5">
        <v>20.557513140168119</v>
      </c>
      <c r="Q5">
        <v>0</v>
      </c>
      <c r="R5">
        <v>12.832849484452037</v>
      </c>
      <c r="S5">
        <v>8.0043905757535061</v>
      </c>
      <c r="T5">
        <v>0</v>
      </c>
      <c r="U5">
        <v>21.467039052020681</v>
      </c>
      <c r="V5">
        <v>4.3827542785893741</v>
      </c>
      <c r="W5">
        <v>10.269136693976602</v>
      </c>
      <c r="X5">
        <v>32.155552965074762</v>
      </c>
      <c r="Y5">
        <v>0</v>
      </c>
      <c r="Z5">
        <v>2.0157419578376121</v>
      </c>
      <c r="AA5">
        <v>0</v>
      </c>
      <c r="AB5">
        <v>0</v>
      </c>
      <c r="AC5">
        <v>0</v>
      </c>
      <c r="AD5">
        <v>0</v>
      </c>
      <c r="AE5">
        <v>5.111335629931121</v>
      </c>
      <c r="AF5">
        <v>2.5092585681486117</v>
      </c>
      <c r="AG5">
        <v>12.743638503026506</v>
      </c>
      <c r="AH5">
        <v>0</v>
      </c>
      <c r="AI5">
        <v>0</v>
      </c>
      <c r="AJ5">
        <v>0</v>
      </c>
      <c r="AK5">
        <v>7.8602061274264239</v>
      </c>
      <c r="AL5">
        <v>0</v>
      </c>
      <c r="AM5">
        <v>4.9141794903986638</v>
      </c>
      <c r="AN5">
        <v>0.67644995397620533</v>
      </c>
      <c r="AO5">
        <v>0</v>
      </c>
      <c r="AP5">
        <v>0</v>
      </c>
      <c r="AQ5">
        <v>0</v>
      </c>
      <c r="AR5">
        <v>9.5075555787935695</v>
      </c>
      <c r="AS5">
        <v>6.6198570912126904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18.513731120895851</v>
      </c>
      <c r="BB5">
        <f t="shared" si="0"/>
        <v>424.39849665173278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5.0095027448258156</v>
      </c>
      <c r="L6">
        <v>212.54381203197113</v>
      </c>
      <c r="M6">
        <v>27.85098549739871</v>
      </c>
      <c r="N6">
        <v>35.880468407646546</v>
      </c>
      <c r="O6">
        <v>0</v>
      </c>
      <c r="P6">
        <v>20.557513140168119</v>
      </c>
      <c r="Q6">
        <v>0</v>
      </c>
      <c r="R6">
        <v>12.832849484452037</v>
      </c>
      <c r="S6">
        <v>8.0057162692907848</v>
      </c>
      <c r="T6">
        <v>0</v>
      </c>
      <c r="U6">
        <v>21.467039052020681</v>
      </c>
      <c r="V6">
        <v>4.3827542785893741</v>
      </c>
      <c r="W6">
        <v>10.269136693976602</v>
      </c>
      <c r="X6">
        <v>32.155552965074762</v>
      </c>
      <c r="Y6">
        <v>0</v>
      </c>
      <c r="Z6">
        <v>2.0157419578376121</v>
      </c>
      <c r="AA6">
        <v>0</v>
      </c>
      <c r="AB6">
        <v>0</v>
      </c>
      <c r="AC6">
        <v>0</v>
      </c>
      <c r="AD6">
        <v>0</v>
      </c>
      <c r="AE6">
        <v>5.111335629931121</v>
      </c>
      <c r="AF6">
        <v>2.5092585681486117</v>
      </c>
      <c r="AG6">
        <v>12.743638503026506</v>
      </c>
      <c r="AH6">
        <v>0</v>
      </c>
      <c r="AI6">
        <v>0</v>
      </c>
      <c r="AJ6">
        <v>0</v>
      </c>
      <c r="AK6">
        <v>7.8602061274264239</v>
      </c>
      <c r="AL6">
        <v>0</v>
      </c>
      <c r="AM6">
        <v>4.9141794903986638</v>
      </c>
      <c r="AN6">
        <v>0.67644995397620533</v>
      </c>
      <c r="AO6">
        <v>0</v>
      </c>
      <c r="AP6">
        <v>0</v>
      </c>
      <c r="AQ6">
        <v>0</v>
      </c>
      <c r="AR6">
        <v>9.5075555787935695</v>
      </c>
      <c r="AS6">
        <v>6.6198570912126904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18.513786534885707</v>
      </c>
      <c r="BB6">
        <f t="shared" si="0"/>
        <v>424.39976693128023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5.0095027448258156</v>
      </c>
      <c r="L7">
        <v>212.54381203197113</v>
      </c>
      <c r="M7">
        <v>27.85098549739871</v>
      </c>
      <c r="N7">
        <v>35.880468407646546</v>
      </c>
      <c r="O7">
        <v>0</v>
      </c>
      <c r="P7">
        <v>20.557513140168119</v>
      </c>
      <c r="Q7">
        <v>0</v>
      </c>
      <c r="R7">
        <v>12.832849484452037</v>
      </c>
      <c r="S7">
        <v>8.0057162692907848</v>
      </c>
      <c r="T7">
        <v>0</v>
      </c>
      <c r="U7">
        <v>21.467039052020681</v>
      </c>
      <c r="V7">
        <v>4.3827542785893741</v>
      </c>
      <c r="W7">
        <v>10.269136693976602</v>
      </c>
      <c r="X7">
        <v>32.155552965074762</v>
      </c>
      <c r="Y7">
        <v>0</v>
      </c>
      <c r="Z7">
        <v>2.0157419578376121</v>
      </c>
      <c r="AA7">
        <v>0</v>
      </c>
      <c r="AB7">
        <v>0</v>
      </c>
      <c r="AC7">
        <v>0</v>
      </c>
      <c r="AD7">
        <v>0</v>
      </c>
      <c r="AE7">
        <v>5.111335629931121</v>
      </c>
      <c r="AF7">
        <v>2.5092585681486117</v>
      </c>
      <c r="AG7">
        <v>12.743638503026506</v>
      </c>
      <c r="AH7">
        <v>0</v>
      </c>
      <c r="AI7">
        <v>0</v>
      </c>
      <c r="AJ7">
        <v>0</v>
      </c>
      <c r="AK7">
        <v>7.8602061274264239</v>
      </c>
      <c r="AL7">
        <v>0</v>
      </c>
      <c r="AM7">
        <v>4.9141794903986638</v>
      </c>
      <c r="AN7">
        <v>0.67644995397620533</v>
      </c>
      <c r="AO7">
        <v>0</v>
      </c>
      <c r="AP7">
        <v>0.11819868628678772</v>
      </c>
      <c r="AQ7">
        <v>0</v>
      </c>
      <c r="AR7">
        <v>11.884444553537882</v>
      </c>
      <c r="AS7">
        <v>6.6198570912126904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18.618081199116808</v>
      </c>
      <c r="BB7">
        <f t="shared" si="0"/>
        <v>426.7905599280802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5.0095027448258156</v>
      </c>
      <c r="L8">
        <v>212.54381203197113</v>
      </c>
      <c r="M8">
        <v>27.85098549739871</v>
      </c>
      <c r="N8">
        <v>35.880468407646546</v>
      </c>
      <c r="O8">
        <v>0</v>
      </c>
      <c r="P8">
        <v>20.557513140168119</v>
      </c>
      <c r="Q8">
        <v>0</v>
      </c>
      <c r="R8">
        <v>12.832849484452037</v>
      </c>
      <c r="S8">
        <v>8.0057162692907848</v>
      </c>
      <c r="T8">
        <v>0</v>
      </c>
      <c r="U8">
        <v>21.467039052020681</v>
      </c>
      <c r="V8">
        <v>4.3827542785893741</v>
      </c>
      <c r="W8">
        <v>10.269136693976602</v>
      </c>
      <c r="X8">
        <v>32.155552965074762</v>
      </c>
      <c r="Y8">
        <v>0</v>
      </c>
      <c r="Z8">
        <v>2.0157419578376121</v>
      </c>
      <c r="AA8">
        <v>0</v>
      </c>
      <c r="AB8">
        <v>0</v>
      </c>
      <c r="AC8">
        <v>0</v>
      </c>
      <c r="AD8">
        <v>0</v>
      </c>
      <c r="AE8">
        <v>5.111335629931121</v>
      </c>
      <c r="AF8">
        <v>2.5092585681486117</v>
      </c>
      <c r="AG8">
        <v>12.743638503026506</v>
      </c>
      <c r="AH8">
        <v>0</v>
      </c>
      <c r="AI8">
        <v>0</v>
      </c>
      <c r="AJ8">
        <v>0</v>
      </c>
      <c r="AK8">
        <v>7.8602061274264239</v>
      </c>
      <c r="AL8">
        <v>0</v>
      </c>
      <c r="AM8">
        <v>4.9141794903986638</v>
      </c>
      <c r="AN8">
        <v>0.67644995397620533</v>
      </c>
      <c r="AO8">
        <v>0</v>
      </c>
      <c r="AP8">
        <v>0.11819868628678772</v>
      </c>
      <c r="AQ8">
        <v>0</v>
      </c>
      <c r="AR8">
        <v>11.884444553537882</v>
      </c>
      <c r="AS8">
        <v>6.6198570912126904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18.618081199116808</v>
      </c>
      <c r="BB8">
        <f t="shared" si="0"/>
        <v>426.7905599280802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5.0095027448258156</v>
      </c>
      <c r="L9">
        <v>212.54381203197113</v>
      </c>
      <c r="M9">
        <v>27.85098549739871</v>
      </c>
      <c r="N9">
        <v>35.880468407646546</v>
      </c>
      <c r="O9">
        <v>0</v>
      </c>
      <c r="P9">
        <v>20.557513140168119</v>
      </c>
      <c r="Q9">
        <v>0</v>
      </c>
      <c r="R9">
        <v>12.832849484452037</v>
      </c>
      <c r="S9">
        <v>8.0057162692907848</v>
      </c>
      <c r="T9">
        <v>0</v>
      </c>
      <c r="U9">
        <v>21.467039052020681</v>
      </c>
      <c r="V9">
        <v>4.3827542785893741</v>
      </c>
      <c r="W9">
        <v>10.269136693976602</v>
      </c>
      <c r="X9">
        <v>32.155552965074762</v>
      </c>
      <c r="Y9">
        <v>0</v>
      </c>
      <c r="Z9">
        <v>2.0157419578376121</v>
      </c>
      <c r="AA9">
        <v>0</v>
      </c>
      <c r="AB9">
        <v>0</v>
      </c>
      <c r="AC9">
        <v>0</v>
      </c>
      <c r="AD9">
        <v>0</v>
      </c>
      <c r="AE9">
        <v>5.111335629931121</v>
      </c>
      <c r="AF9">
        <v>2.5092585681486117</v>
      </c>
      <c r="AG9">
        <v>12.743638503026506</v>
      </c>
      <c r="AH9">
        <v>0</v>
      </c>
      <c r="AI9">
        <v>0</v>
      </c>
      <c r="AJ9">
        <v>0</v>
      </c>
      <c r="AK9">
        <v>7.8602061274264239</v>
      </c>
      <c r="AL9">
        <v>0</v>
      </c>
      <c r="AM9">
        <v>4.9141794903986638</v>
      </c>
      <c r="AN9">
        <v>0.67644995397620533</v>
      </c>
      <c r="AO9">
        <v>0</v>
      </c>
      <c r="AP9">
        <v>0.11819868628678772</v>
      </c>
      <c r="AQ9">
        <v>0</v>
      </c>
      <c r="AR9">
        <v>16.128889036944269</v>
      </c>
      <c r="AS9">
        <v>6.6198570912126904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18.795498978523195</v>
      </c>
      <c r="BB9">
        <f t="shared" si="0"/>
        <v>430.8575866320802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5.0095027448258156</v>
      </c>
      <c r="L10">
        <v>212.54381203197113</v>
      </c>
      <c r="M10">
        <v>27.85098549739871</v>
      </c>
      <c r="N10">
        <v>35.880468407646546</v>
      </c>
      <c r="O10">
        <v>0</v>
      </c>
      <c r="P10">
        <v>20.557513140168119</v>
      </c>
      <c r="Q10">
        <v>0</v>
      </c>
      <c r="R10">
        <v>12.832849484452037</v>
      </c>
      <c r="S10">
        <v>8.0057162692907848</v>
      </c>
      <c r="T10">
        <v>0</v>
      </c>
      <c r="U10">
        <v>21.467039052020681</v>
      </c>
      <c r="V10">
        <v>4.3827542785893741</v>
      </c>
      <c r="W10">
        <v>10.269136693976602</v>
      </c>
      <c r="X10">
        <v>32.155552965074762</v>
      </c>
      <c r="Y10">
        <v>0</v>
      </c>
      <c r="Z10">
        <v>2.0157419578376121</v>
      </c>
      <c r="AA10">
        <v>0</v>
      </c>
      <c r="AB10">
        <v>0</v>
      </c>
      <c r="AC10">
        <v>0</v>
      </c>
      <c r="AD10">
        <v>0</v>
      </c>
      <c r="AE10">
        <v>5.111335629931121</v>
      </c>
      <c r="AF10">
        <v>2.5092585681486117</v>
      </c>
      <c r="AG10">
        <v>12.743638503026506</v>
      </c>
      <c r="AH10">
        <v>0</v>
      </c>
      <c r="AI10">
        <v>0</v>
      </c>
      <c r="AJ10">
        <v>0</v>
      </c>
      <c r="AK10">
        <v>7.8602061274264239</v>
      </c>
      <c r="AL10">
        <v>0</v>
      </c>
      <c r="AM10">
        <v>4.9141794903986638</v>
      </c>
      <c r="AN10">
        <v>0.67644995397620533</v>
      </c>
      <c r="AO10">
        <v>0</v>
      </c>
      <c r="AP10">
        <v>0.11819868628678772</v>
      </c>
      <c r="AQ10">
        <v>0</v>
      </c>
      <c r="AR10">
        <v>16.128889036944269</v>
      </c>
      <c r="AS10">
        <v>6.6198570912126904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18.795498978523195</v>
      </c>
      <c r="BB10">
        <f t="shared" si="0"/>
        <v>430.8575866320802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5.0094039272936639</v>
      </c>
      <c r="L11">
        <v>212.54027421034181</v>
      </c>
      <c r="M11">
        <v>27.85098549739871</v>
      </c>
      <c r="N11">
        <v>35.880468407646546</v>
      </c>
      <c r="O11">
        <v>0</v>
      </c>
      <c r="P11">
        <v>20.557513140168119</v>
      </c>
      <c r="Q11">
        <v>0</v>
      </c>
      <c r="R11">
        <v>12.832849484452037</v>
      </c>
      <c r="S11">
        <v>8.0057162692907848</v>
      </c>
      <c r="T11">
        <v>0</v>
      </c>
      <c r="U11">
        <v>21.467039052020681</v>
      </c>
      <c r="V11">
        <v>4.3827542785893741</v>
      </c>
      <c r="W11">
        <v>10.269136693976602</v>
      </c>
      <c r="X11">
        <v>30.243889664508689</v>
      </c>
      <c r="Y11">
        <v>0</v>
      </c>
      <c r="Z11">
        <v>2.0157419578376121</v>
      </c>
      <c r="AA11">
        <v>0</v>
      </c>
      <c r="AB11">
        <v>0</v>
      </c>
      <c r="AC11">
        <v>0</v>
      </c>
      <c r="AD11">
        <v>0</v>
      </c>
      <c r="AE11">
        <v>5.111335629931121</v>
      </c>
      <c r="AF11">
        <v>2.5092585681486117</v>
      </c>
      <c r="AG11">
        <v>12.743638503026506</v>
      </c>
      <c r="AH11">
        <v>0</v>
      </c>
      <c r="AI11">
        <v>0</v>
      </c>
      <c r="AJ11">
        <v>0</v>
      </c>
      <c r="AK11">
        <v>7.8602061274264239</v>
      </c>
      <c r="AL11">
        <v>0</v>
      </c>
      <c r="AM11">
        <v>4.9141794903986638</v>
      </c>
      <c r="AN11">
        <v>0.67644995397620533</v>
      </c>
      <c r="AO11">
        <v>0</v>
      </c>
      <c r="AP11">
        <v>0.15759792819870591</v>
      </c>
      <c r="AQ11">
        <v>0</v>
      </c>
      <c r="AR11">
        <v>16.128889036944269</v>
      </c>
      <c r="AS11">
        <v>6.6198570912126904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18.717086329354512</v>
      </c>
      <c r="BB11">
        <f t="shared" si="0"/>
        <v>429.06009858343316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5.0094039272936639</v>
      </c>
      <c r="L12">
        <v>212.54027421034181</v>
      </c>
      <c r="M12">
        <v>27.85098549739871</v>
      </c>
      <c r="N12">
        <v>35.880468407646546</v>
      </c>
      <c r="O12">
        <v>0</v>
      </c>
      <c r="P12">
        <v>20.557513140168119</v>
      </c>
      <c r="Q12">
        <v>0</v>
      </c>
      <c r="R12">
        <v>12.832849484452037</v>
      </c>
      <c r="S12">
        <v>8.0057162692907848</v>
      </c>
      <c r="T12">
        <v>0</v>
      </c>
      <c r="U12">
        <v>21.467039052020681</v>
      </c>
      <c r="V12">
        <v>4.3827542785893741</v>
      </c>
      <c r="W12">
        <v>10.269136693976602</v>
      </c>
      <c r="X12">
        <v>30.243889664508689</v>
      </c>
      <c r="Y12">
        <v>0</v>
      </c>
      <c r="Z12">
        <v>2.0157419578376121</v>
      </c>
      <c r="AA12">
        <v>0</v>
      </c>
      <c r="AB12">
        <v>0</v>
      </c>
      <c r="AC12">
        <v>0</v>
      </c>
      <c r="AD12">
        <v>0</v>
      </c>
      <c r="AE12">
        <v>5.111335629931121</v>
      </c>
      <c r="AF12">
        <v>2.5092585681486117</v>
      </c>
      <c r="AG12">
        <v>12.743638503026506</v>
      </c>
      <c r="AH12">
        <v>0</v>
      </c>
      <c r="AI12">
        <v>0</v>
      </c>
      <c r="AJ12">
        <v>0</v>
      </c>
      <c r="AK12">
        <v>7.8602061274264239</v>
      </c>
      <c r="AL12">
        <v>0</v>
      </c>
      <c r="AM12">
        <v>4.9141794903986638</v>
      </c>
      <c r="AN12">
        <v>0.67644995397620533</v>
      </c>
      <c r="AO12">
        <v>0</v>
      </c>
      <c r="AP12">
        <v>0.15759792819870591</v>
      </c>
      <c r="AQ12">
        <v>0</v>
      </c>
      <c r="AR12">
        <v>10.186666760175328</v>
      </c>
      <c r="AS12">
        <v>6.6198570912126904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18.468701438185573</v>
      </c>
      <c r="BB12">
        <f t="shared" si="0"/>
        <v>423.36626119783318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5.0094039272936639</v>
      </c>
      <c r="L13">
        <v>212.54027421034181</v>
      </c>
      <c r="M13">
        <v>27.85098549739871</v>
      </c>
      <c r="N13">
        <v>35.880468407646546</v>
      </c>
      <c r="O13">
        <v>0</v>
      </c>
      <c r="P13">
        <v>20.557513140168119</v>
      </c>
      <c r="Q13">
        <v>0</v>
      </c>
      <c r="R13">
        <v>12.832849484452037</v>
      </c>
      <c r="S13">
        <v>8.0057162692907848</v>
      </c>
      <c r="T13">
        <v>0</v>
      </c>
      <c r="U13">
        <v>21.174899102355056</v>
      </c>
      <c r="V13">
        <v>4.3827542785893741</v>
      </c>
      <c r="W13">
        <v>11.331705584977481</v>
      </c>
      <c r="X13">
        <v>30.243889664508689</v>
      </c>
      <c r="Y13">
        <v>0</v>
      </c>
      <c r="Z13">
        <v>2.0157419578376121</v>
      </c>
      <c r="AA13">
        <v>0</v>
      </c>
      <c r="AB13">
        <v>0</v>
      </c>
      <c r="AC13">
        <v>0</v>
      </c>
      <c r="AD13">
        <v>0</v>
      </c>
      <c r="AE13">
        <v>5.111335629931121</v>
      </c>
      <c r="AF13">
        <v>2.5092585681486117</v>
      </c>
      <c r="AG13">
        <v>12.743638503026506</v>
      </c>
      <c r="AH13">
        <v>0</v>
      </c>
      <c r="AI13">
        <v>0</v>
      </c>
      <c r="AJ13">
        <v>0</v>
      </c>
      <c r="AK13">
        <v>7.8602061274264239</v>
      </c>
      <c r="AL13">
        <v>0</v>
      </c>
      <c r="AM13">
        <v>4.9141794903986638</v>
      </c>
      <c r="AN13">
        <v>0.67644995397620533</v>
      </c>
      <c r="AO13">
        <v>0</v>
      </c>
      <c r="AP13">
        <v>0.15759792819870591</v>
      </c>
      <c r="AQ13">
        <v>0</v>
      </c>
      <c r="AR13">
        <v>10.186666760175328</v>
      </c>
      <c r="AS13">
        <v>7.447339147568357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18.535494117889048</v>
      </c>
      <c r="BB13">
        <f t="shared" si="0"/>
        <v>424.89737951582066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5.0094039272936639</v>
      </c>
      <c r="L14">
        <v>212.54027421034181</v>
      </c>
      <c r="M14">
        <v>27.85098549739871</v>
      </c>
      <c r="N14">
        <v>35.880468407646546</v>
      </c>
      <c r="O14">
        <v>0</v>
      </c>
      <c r="P14">
        <v>20.557513140168119</v>
      </c>
      <c r="Q14">
        <v>0</v>
      </c>
      <c r="R14">
        <v>12.832849484452037</v>
      </c>
      <c r="S14">
        <v>8.0057162692907848</v>
      </c>
      <c r="T14">
        <v>0</v>
      </c>
      <c r="U14">
        <v>21.174899102355056</v>
      </c>
      <c r="V14">
        <v>4.3827542785893741</v>
      </c>
      <c r="W14">
        <v>11.331705584977481</v>
      </c>
      <c r="X14">
        <v>30.243889664508689</v>
      </c>
      <c r="Y14">
        <v>0</v>
      </c>
      <c r="Z14">
        <v>2.0157419578376121</v>
      </c>
      <c r="AA14">
        <v>0</v>
      </c>
      <c r="AB14">
        <v>0</v>
      </c>
      <c r="AC14">
        <v>0</v>
      </c>
      <c r="AD14">
        <v>0</v>
      </c>
      <c r="AE14">
        <v>5.111335629931121</v>
      </c>
      <c r="AF14">
        <v>2.5092585681486117</v>
      </c>
      <c r="AG14">
        <v>12.743638503026506</v>
      </c>
      <c r="AH14">
        <v>0</v>
      </c>
      <c r="AI14">
        <v>0</v>
      </c>
      <c r="AJ14">
        <v>0</v>
      </c>
      <c r="AK14">
        <v>7.8602061274264239</v>
      </c>
      <c r="AL14">
        <v>0</v>
      </c>
      <c r="AM14">
        <v>4.9141794903986638</v>
      </c>
      <c r="AN14">
        <v>0.67644995397620533</v>
      </c>
      <c r="AO14">
        <v>0</v>
      </c>
      <c r="AP14">
        <v>0.15759792819870591</v>
      </c>
      <c r="AQ14">
        <v>0</v>
      </c>
      <c r="AR14">
        <v>10.186666760175328</v>
      </c>
      <c r="AS14">
        <v>7.447339147568357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18.535494117889048</v>
      </c>
      <c r="BB14">
        <f t="shared" si="0"/>
        <v>424.89737951582066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5.009448493986203</v>
      </c>
      <c r="L15">
        <v>212.5348788685954</v>
      </c>
      <c r="M15">
        <v>27.85098549739871</v>
      </c>
      <c r="N15">
        <v>35.880468407646546</v>
      </c>
      <c r="O15">
        <v>0</v>
      </c>
      <c r="P15">
        <v>20.557513140168119</v>
      </c>
      <c r="Q15">
        <v>0</v>
      </c>
      <c r="R15">
        <v>12.832849484452037</v>
      </c>
      <c r="S15">
        <v>8.0050254951072475</v>
      </c>
      <c r="T15">
        <v>0</v>
      </c>
      <c r="U15">
        <v>21.174899102355056</v>
      </c>
      <c r="V15">
        <v>4.3827542785893741</v>
      </c>
      <c r="W15">
        <v>10.269136693976602</v>
      </c>
      <c r="X15">
        <v>30.243889664508689</v>
      </c>
      <c r="Y15">
        <v>0</v>
      </c>
      <c r="Z15">
        <v>2.0157419578376121</v>
      </c>
      <c r="AA15">
        <v>0</v>
      </c>
      <c r="AB15">
        <v>0</v>
      </c>
      <c r="AC15">
        <v>0</v>
      </c>
      <c r="AD15">
        <v>0</v>
      </c>
      <c r="AE15">
        <v>5.111335629931121</v>
      </c>
      <c r="AF15">
        <v>2.5092585681486117</v>
      </c>
      <c r="AG15">
        <v>12.743638503026506</v>
      </c>
      <c r="AH15">
        <v>0</v>
      </c>
      <c r="AI15">
        <v>0</v>
      </c>
      <c r="AJ15">
        <v>0</v>
      </c>
      <c r="AK15">
        <v>7.8602061274264239</v>
      </c>
      <c r="AL15">
        <v>0</v>
      </c>
      <c r="AM15">
        <v>4.9141794903986638</v>
      </c>
      <c r="AN15">
        <v>0.67644995397620533</v>
      </c>
      <c r="AO15">
        <v>0</v>
      </c>
      <c r="AP15">
        <v>0</v>
      </c>
      <c r="AQ15">
        <v>0</v>
      </c>
      <c r="AR15">
        <v>10.186666760175328</v>
      </c>
      <c r="AS15">
        <v>7.447339147568357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18.484238608088379</v>
      </c>
      <c r="BB15">
        <f t="shared" si="0"/>
        <v>423.72242665718437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5.009448493986203</v>
      </c>
      <c r="L16">
        <v>212.5348788685954</v>
      </c>
      <c r="M16">
        <v>27.85098549739871</v>
      </c>
      <c r="N16">
        <v>35.880468407646546</v>
      </c>
      <c r="O16">
        <v>0</v>
      </c>
      <c r="P16">
        <v>20.557513140168119</v>
      </c>
      <c r="Q16">
        <v>0</v>
      </c>
      <c r="R16">
        <v>12.832849484452037</v>
      </c>
      <c r="S16">
        <v>8.0050254951072475</v>
      </c>
      <c r="T16">
        <v>0</v>
      </c>
      <c r="U16">
        <v>21.174899102355056</v>
      </c>
      <c r="V16">
        <v>4.3827542785893741</v>
      </c>
      <c r="W16">
        <v>10.269136693976602</v>
      </c>
      <c r="X16">
        <v>30.243889664508689</v>
      </c>
      <c r="Y16">
        <v>0</v>
      </c>
      <c r="Z16">
        <v>2.0157419578376121</v>
      </c>
      <c r="AA16">
        <v>0</v>
      </c>
      <c r="AB16">
        <v>0</v>
      </c>
      <c r="AC16">
        <v>0</v>
      </c>
      <c r="AD16">
        <v>0</v>
      </c>
      <c r="AE16">
        <v>5.111335629931121</v>
      </c>
      <c r="AF16">
        <v>2.5092585681486117</v>
      </c>
      <c r="AG16">
        <v>12.743638503026506</v>
      </c>
      <c r="AH16">
        <v>0</v>
      </c>
      <c r="AI16">
        <v>0</v>
      </c>
      <c r="AJ16">
        <v>0</v>
      </c>
      <c r="AK16">
        <v>7.8602061274264239</v>
      </c>
      <c r="AL16">
        <v>0</v>
      </c>
      <c r="AM16">
        <v>4.9141794903986638</v>
      </c>
      <c r="AN16">
        <v>0.67644995397620533</v>
      </c>
      <c r="AO16">
        <v>0</v>
      </c>
      <c r="AP16">
        <v>0</v>
      </c>
      <c r="AQ16">
        <v>0</v>
      </c>
      <c r="AR16">
        <v>10.186666760175328</v>
      </c>
      <c r="AS16">
        <v>8.2748212039240254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18.518827358044046</v>
      </c>
      <c r="BB16">
        <f t="shared" si="0"/>
        <v>424.51531996358437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5.0094927316901936</v>
      </c>
      <c r="L17">
        <v>212.5348788685954</v>
      </c>
      <c r="M17">
        <v>27.85098549739871</v>
      </c>
      <c r="N17">
        <v>35.880468407646546</v>
      </c>
      <c r="O17">
        <v>0</v>
      </c>
      <c r="P17">
        <v>20.557513140168119</v>
      </c>
      <c r="Q17">
        <v>0</v>
      </c>
      <c r="R17">
        <v>12.832849484452037</v>
      </c>
      <c r="S17">
        <v>8.0050254951072475</v>
      </c>
      <c r="T17">
        <v>0</v>
      </c>
      <c r="U17">
        <v>21.174899102355056</v>
      </c>
      <c r="V17">
        <v>4.3827542785893741</v>
      </c>
      <c r="W17">
        <v>10.403446482346707</v>
      </c>
      <c r="X17">
        <v>30.243889664508689</v>
      </c>
      <c r="Y17">
        <v>0</v>
      </c>
      <c r="Z17">
        <v>2.0157419578376121</v>
      </c>
      <c r="AA17">
        <v>0</v>
      </c>
      <c r="AB17">
        <v>0</v>
      </c>
      <c r="AC17">
        <v>0</v>
      </c>
      <c r="AD17">
        <v>0</v>
      </c>
      <c r="AE17">
        <v>5.111335629931121</v>
      </c>
      <c r="AF17">
        <v>2.5092585681486117</v>
      </c>
      <c r="AG17">
        <v>12.743638503026506</v>
      </c>
      <c r="AH17">
        <v>0</v>
      </c>
      <c r="AI17">
        <v>0</v>
      </c>
      <c r="AJ17">
        <v>0</v>
      </c>
      <c r="AK17">
        <v>7.8602061274264239</v>
      </c>
      <c r="AL17">
        <v>0</v>
      </c>
      <c r="AM17">
        <v>4.9141794903986638</v>
      </c>
      <c r="AN17">
        <v>0.67644995397620533</v>
      </c>
      <c r="AO17">
        <v>0</v>
      </c>
      <c r="AP17">
        <v>0</v>
      </c>
      <c r="AQ17">
        <v>0</v>
      </c>
      <c r="AR17">
        <v>10.186666760175328</v>
      </c>
      <c r="AS17">
        <v>10.053908041327489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18.598809186137409</v>
      </c>
      <c r="BB17">
        <f t="shared" si="0"/>
        <v>426.3487789989685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5.0094433916689187</v>
      </c>
      <c r="L18">
        <v>212.5348788685954</v>
      </c>
      <c r="M18">
        <v>27.85098549739871</v>
      </c>
      <c r="N18">
        <v>35.880468407646546</v>
      </c>
      <c r="O18">
        <v>0</v>
      </c>
      <c r="P18">
        <v>20.557513140168119</v>
      </c>
      <c r="Q18">
        <v>0</v>
      </c>
      <c r="R18">
        <v>12.832849484452037</v>
      </c>
      <c r="S18">
        <v>8.0050254951072475</v>
      </c>
      <c r="T18">
        <v>0</v>
      </c>
      <c r="U18">
        <v>21.174899102355056</v>
      </c>
      <c r="V18">
        <v>4.3827542785893741</v>
      </c>
      <c r="W18">
        <v>10.403446482346707</v>
      </c>
      <c r="X18">
        <v>30.243889664508689</v>
      </c>
      <c r="Y18">
        <v>0</v>
      </c>
      <c r="Z18">
        <v>2.0157419578376121</v>
      </c>
      <c r="AA18">
        <v>0</v>
      </c>
      <c r="AB18">
        <v>0</v>
      </c>
      <c r="AC18">
        <v>0</v>
      </c>
      <c r="AD18">
        <v>0</v>
      </c>
      <c r="AE18">
        <v>5.111335629931121</v>
      </c>
      <c r="AF18">
        <v>2.5092585681486117</v>
      </c>
      <c r="AG18">
        <v>12.743638503026506</v>
      </c>
      <c r="AH18">
        <v>0</v>
      </c>
      <c r="AI18">
        <v>0</v>
      </c>
      <c r="AJ18">
        <v>0</v>
      </c>
      <c r="AK18">
        <v>7.8602061274264239</v>
      </c>
      <c r="AL18">
        <v>0</v>
      </c>
      <c r="AM18">
        <v>4.9141794903986638</v>
      </c>
      <c r="AN18">
        <v>0.67644995397620533</v>
      </c>
      <c r="AO18">
        <v>0</v>
      </c>
      <c r="AP18">
        <v>0</v>
      </c>
      <c r="AQ18">
        <v>0</v>
      </c>
      <c r="AR18">
        <v>10.186666760175328</v>
      </c>
      <c r="AS18">
        <v>10.053908041327489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18.598807123724519</v>
      </c>
      <c r="BB18">
        <f t="shared" si="0"/>
        <v>426.34873172136025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5.0094810063014661</v>
      </c>
      <c r="L19">
        <v>212.5348788685954</v>
      </c>
      <c r="M19">
        <v>27.85098549739871</v>
      </c>
      <c r="N19">
        <v>35.880468407646546</v>
      </c>
      <c r="O19">
        <v>0</v>
      </c>
      <c r="P19">
        <v>20.557513140168119</v>
      </c>
      <c r="Q19">
        <v>0</v>
      </c>
      <c r="R19">
        <v>12.832849484452037</v>
      </c>
      <c r="S19">
        <v>8.0050254951072475</v>
      </c>
      <c r="T19">
        <v>0</v>
      </c>
      <c r="U19">
        <v>21.311958401521125</v>
      </c>
      <c r="V19">
        <v>4.3827542785893741</v>
      </c>
      <c r="W19">
        <v>10.403446482346707</v>
      </c>
      <c r="X19">
        <v>30.243889664508689</v>
      </c>
      <c r="Y19">
        <v>0</v>
      </c>
      <c r="Z19">
        <v>2.0157419578376121</v>
      </c>
      <c r="AA19">
        <v>0</v>
      </c>
      <c r="AB19">
        <v>0</v>
      </c>
      <c r="AC19">
        <v>0</v>
      </c>
      <c r="AD19">
        <v>0</v>
      </c>
      <c r="AE19">
        <v>5.111335629931121</v>
      </c>
      <c r="AF19">
        <v>2.5092585681486117</v>
      </c>
      <c r="AG19">
        <v>12.743638503026506</v>
      </c>
      <c r="AH19">
        <v>0</v>
      </c>
      <c r="AI19">
        <v>0</v>
      </c>
      <c r="AJ19">
        <v>0</v>
      </c>
      <c r="AK19">
        <v>7.8602061274264239</v>
      </c>
      <c r="AL19">
        <v>0</v>
      </c>
      <c r="AM19">
        <v>4.9141794903986638</v>
      </c>
      <c r="AN19">
        <v>0.67644995397620533</v>
      </c>
      <c r="AO19">
        <v>0</v>
      </c>
      <c r="AP19">
        <v>0</v>
      </c>
      <c r="AQ19">
        <v>0</v>
      </c>
      <c r="AR19">
        <v>16.128889036944269</v>
      </c>
      <c r="AS19">
        <v>10.053908041327489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18.852922665890244</v>
      </c>
      <c r="BB19">
        <f t="shared" si="0"/>
        <v>432.17393536976203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5.0094437000074574</v>
      </c>
      <c r="L20">
        <v>212.5348788685954</v>
      </c>
      <c r="M20">
        <v>27.85098549739871</v>
      </c>
      <c r="N20">
        <v>35.880468407646546</v>
      </c>
      <c r="O20">
        <v>0</v>
      </c>
      <c r="P20">
        <v>20.557513140168119</v>
      </c>
      <c r="Q20">
        <v>0</v>
      </c>
      <c r="R20">
        <v>12.832849484452037</v>
      </c>
      <c r="S20">
        <v>8.0050254951072475</v>
      </c>
      <c r="T20">
        <v>0</v>
      </c>
      <c r="U20">
        <v>21.310656613642692</v>
      </c>
      <c r="V20">
        <v>4.3827542785893741</v>
      </c>
      <c r="W20">
        <v>10.403446482346707</v>
      </c>
      <c r="X20">
        <v>30.243889664508689</v>
      </c>
      <c r="Y20">
        <v>0</v>
      </c>
      <c r="Z20">
        <v>2.0157419578376121</v>
      </c>
      <c r="AA20">
        <v>0</v>
      </c>
      <c r="AB20">
        <v>0</v>
      </c>
      <c r="AC20">
        <v>0</v>
      </c>
      <c r="AD20">
        <v>0</v>
      </c>
      <c r="AE20">
        <v>5.111335629931121</v>
      </c>
      <c r="AF20">
        <v>2.5092585681486117</v>
      </c>
      <c r="AG20">
        <v>12.743638503026506</v>
      </c>
      <c r="AH20">
        <v>0</v>
      </c>
      <c r="AI20">
        <v>0</v>
      </c>
      <c r="AJ20">
        <v>0</v>
      </c>
      <c r="AK20">
        <v>7.8602061274264239</v>
      </c>
      <c r="AL20">
        <v>0</v>
      </c>
      <c r="AM20">
        <v>4.9141794903986638</v>
      </c>
      <c r="AN20">
        <v>0.67644995397620533</v>
      </c>
      <c r="AO20">
        <v>0</v>
      </c>
      <c r="AP20">
        <v>0</v>
      </c>
      <c r="AQ20">
        <v>0</v>
      </c>
      <c r="AR20">
        <v>16.128889036944269</v>
      </c>
      <c r="AS20">
        <v>10.053908041327489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18.852866691753835</v>
      </c>
      <c r="BB20">
        <f t="shared" si="0"/>
        <v>432.17265224972601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5.009495617375225</v>
      </c>
      <c r="L21">
        <v>212.5348788685954</v>
      </c>
      <c r="M21">
        <v>27.85098549739871</v>
      </c>
      <c r="N21">
        <v>35.880468407646546</v>
      </c>
      <c r="O21">
        <v>0</v>
      </c>
      <c r="P21">
        <v>20.334091746528728</v>
      </c>
      <c r="Q21">
        <v>0</v>
      </c>
      <c r="R21">
        <v>12.832849484452037</v>
      </c>
      <c r="S21">
        <v>8.0050254951072475</v>
      </c>
      <c r="T21">
        <v>0</v>
      </c>
      <c r="U21">
        <v>21.310656613642692</v>
      </c>
      <c r="V21">
        <v>4.3827542785893741</v>
      </c>
      <c r="W21">
        <v>10.403446482346707</v>
      </c>
      <c r="X21">
        <v>30.243889664508689</v>
      </c>
      <c r="Y21">
        <v>0</v>
      </c>
      <c r="Z21">
        <v>2.0157419578376121</v>
      </c>
      <c r="AA21">
        <v>0</v>
      </c>
      <c r="AB21">
        <v>0</v>
      </c>
      <c r="AC21">
        <v>0</v>
      </c>
      <c r="AD21">
        <v>0</v>
      </c>
      <c r="AE21">
        <v>5.111335629931121</v>
      </c>
      <c r="AF21">
        <v>2.5092585681486117</v>
      </c>
      <c r="AG21">
        <v>12.743638503026506</v>
      </c>
      <c r="AH21">
        <v>0</v>
      </c>
      <c r="AI21">
        <v>0</v>
      </c>
      <c r="AJ21">
        <v>0</v>
      </c>
      <c r="AK21">
        <v>7.8602061274264239</v>
      </c>
      <c r="AL21">
        <v>0</v>
      </c>
      <c r="AM21">
        <v>4.9141794903986638</v>
      </c>
      <c r="AN21">
        <v>0.67644995397620533</v>
      </c>
      <c r="AO21">
        <v>0</v>
      </c>
      <c r="AP21">
        <v>0</v>
      </c>
      <c r="AQ21">
        <v>0</v>
      </c>
      <c r="AR21">
        <v>16.128889036944269</v>
      </c>
      <c r="AS21">
        <v>10.053908041327489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18.84352984764568</v>
      </c>
      <c r="BB21">
        <f t="shared" si="0"/>
        <v>431.95861961756242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5.0094039272936639</v>
      </c>
      <c r="L22">
        <v>212.54027421034181</v>
      </c>
      <c r="M22">
        <v>27.85098549739871</v>
      </c>
      <c r="N22">
        <v>35.880468407646546</v>
      </c>
      <c r="O22">
        <v>0</v>
      </c>
      <c r="P22">
        <v>20.334091746528728</v>
      </c>
      <c r="Q22">
        <v>0</v>
      </c>
      <c r="R22">
        <v>12.832849484452037</v>
      </c>
      <c r="S22">
        <v>8.0050254951072475</v>
      </c>
      <c r="T22">
        <v>0</v>
      </c>
      <c r="U22">
        <v>21.310656613642692</v>
      </c>
      <c r="V22">
        <v>4.3827542785893741</v>
      </c>
      <c r="W22">
        <v>10.403446482346707</v>
      </c>
      <c r="X22">
        <v>30.243889664508689</v>
      </c>
      <c r="Y22">
        <v>0</v>
      </c>
      <c r="Z22">
        <v>2.0157419578376121</v>
      </c>
      <c r="AA22">
        <v>0</v>
      </c>
      <c r="AB22">
        <v>0</v>
      </c>
      <c r="AC22">
        <v>0</v>
      </c>
      <c r="AD22">
        <v>0</v>
      </c>
      <c r="AE22">
        <v>5.111335629931121</v>
      </c>
      <c r="AF22">
        <v>2.5092585681486117</v>
      </c>
      <c r="AG22">
        <v>12.743638503026506</v>
      </c>
      <c r="AH22">
        <v>0</v>
      </c>
      <c r="AI22">
        <v>0</v>
      </c>
      <c r="AJ22">
        <v>0</v>
      </c>
      <c r="AK22">
        <v>7.8602061274264239</v>
      </c>
      <c r="AL22">
        <v>0</v>
      </c>
      <c r="AM22">
        <v>4.9141794903986638</v>
      </c>
      <c r="AN22">
        <v>0.67644995397620533</v>
      </c>
      <c r="AO22">
        <v>0</v>
      </c>
      <c r="AP22">
        <v>0</v>
      </c>
      <c r="AQ22">
        <v>0</v>
      </c>
      <c r="AR22">
        <v>10.186666760175328</v>
      </c>
      <c r="AS22">
        <v>10.053908041327489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18.595366649116336</v>
      </c>
      <c r="BB22">
        <f t="shared" si="0"/>
        <v>426.26986419098779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261.86418760357367</v>
      </c>
      <c r="M23">
        <v>27.85098549739871</v>
      </c>
      <c r="N23">
        <v>35.880468407646546</v>
      </c>
      <c r="O23">
        <v>0</v>
      </c>
      <c r="P23">
        <v>20.334091746528728</v>
      </c>
      <c r="Q23">
        <v>0</v>
      </c>
      <c r="R23">
        <v>12.832849484452037</v>
      </c>
      <c r="S23">
        <v>0</v>
      </c>
      <c r="T23">
        <v>0</v>
      </c>
      <c r="U23">
        <v>21.310656613642692</v>
      </c>
      <c r="V23">
        <v>4.3827542785893741</v>
      </c>
      <c r="W23">
        <v>10.403446482346707</v>
      </c>
      <c r="X23">
        <v>30.243889664508689</v>
      </c>
      <c r="Y23">
        <v>0</v>
      </c>
      <c r="Z23">
        <v>2.0157419578376121</v>
      </c>
      <c r="AA23">
        <v>4.3211396806512203</v>
      </c>
      <c r="AB23">
        <v>0</v>
      </c>
      <c r="AC23">
        <v>3.012927424337299</v>
      </c>
      <c r="AD23">
        <v>0</v>
      </c>
      <c r="AE23">
        <v>5.111335629931121</v>
      </c>
      <c r="AF23">
        <v>2.5092585681486117</v>
      </c>
      <c r="AG23">
        <v>12.743638503026506</v>
      </c>
      <c r="AH23">
        <v>0</v>
      </c>
      <c r="AI23">
        <v>0</v>
      </c>
      <c r="AJ23">
        <v>0</v>
      </c>
      <c r="AK23">
        <v>7.8602061274264239</v>
      </c>
      <c r="AL23">
        <v>0</v>
      </c>
      <c r="AM23">
        <v>4.9141794903986638</v>
      </c>
      <c r="AN23">
        <v>0.67644995397620533</v>
      </c>
      <c r="AO23">
        <v>0</v>
      </c>
      <c r="AP23">
        <v>0</v>
      </c>
      <c r="AQ23">
        <v>0</v>
      </c>
      <c r="AR23">
        <v>11.544889122938844</v>
      </c>
      <c r="AS23">
        <v>6.6198570912126904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20.332897449134322</v>
      </c>
      <c r="BB23">
        <f t="shared" si="0"/>
        <v>466.10005587943795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320.11437686600073</v>
      </c>
      <c r="M24">
        <v>27.85098549739871</v>
      </c>
      <c r="N24">
        <v>35.880468407646546</v>
      </c>
      <c r="O24">
        <v>0</v>
      </c>
      <c r="P24">
        <v>20.334091746528728</v>
      </c>
      <c r="Q24">
        <v>0</v>
      </c>
      <c r="R24">
        <v>12.832849484452037</v>
      </c>
      <c r="S24">
        <v>0</v>
      </c>
      <c r="T24">
        <v>0</v>
      </c>
      <c r="U24">
        <v>21.310656613642692</v>
      </c>
      <c r="V24">
        <v>4.3827542785893741</v>
      </c>
      <c r="W24">
        <v>2.0141701035950041</v>
      </c>
      <c r="X24">
        <v>7.9731993456468739</v>
      </c>
      <c r="Y24">
        <v>0</v>
      </c>
      <c r="Z24">
        <v>2.0157419578376121</v>
      </c>
      <c r="AA24">
        <v>4.3211396806512203</v>
      </c>
      <c r="AB24">
        <v>1.0382133422041329</v>
      </c>
      <c r="AC24">
        <v>3.012927424337299</v>
      </c>
      <c r="AD24">
        <v>0</v>
      </c>
      <c r="AE24">
        <v>5.111335629931121</v>
      </c>
      <c r="AF24">
        <v>2.5092585681486117</v>
      </c>
      <c r="AG24">
        <v>12.743638503026506</v>
      </c>
      <c r="AH24">
        <v>3.7092845658526405</v>
      </c>
      <c r="AI24">
        <v>0</v>
      </c>
      <c r="AJ24">
        <v>0</v>
      </c>
      <c r="AK24">
        <v>7.8602061274264239</v>
      </c>
      <c r="AL24">
        <v>0</v>
      </c>
      <c r="AM24">
        <v>4.9141794903986638</v>
      </c>
      <c r="AN24">
        <v>0.67644995397620533</v>
      </c>
      <c r="AO24">
        <v>0</v>
      </c>
      <c r="AP24">
        <v>0</v>
      </c>
      <c r="AQ24">
        <v>3.7787820292214569</v>
      </c>
      <c r="AR24">
        <v>11.544889122938844</v>
      </c>
      <c r="AS24">
        <v>6.6198570912126904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21.842567253721729</v>
      </c>
      <c r="BB24">
        <f t="shared" si="0"/>
        <v>500.70688857694239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9.3716808405162002</v>
      </c>
      <c r="L25">
        <v>387.3170626733575</v>
      </c>
      <c r="M25">
        <v>27.85098549739871</v>
      </c>
      <c r="N25">
        <v>35.880468407646546</v>
      </c>
      <c r="O25">
        <v>0</v>
      </c>
      <c r="P25">
        <v>20.334091746528728</v>
      </c>
      <c r="Q25">
        <v>0</v>
      </c>
      <c r="R25">
        <v>12.832849484452037</v>
      </c>
      <c r="S25">
        <v>8.0043905757535061</v>
      </c>
      <c r="T25">
        <v>0</v>
      </c>
      <c r="U25">
        <v>21.310656613642692</v>
      </c>
      <c r="V25">
        <v>4.3827542785893741</v>
      </c>
      <c r="W25">
        <v>10.269136693976602</v>
      </c>
      <c r="X25">
        <v>30.243889664508689</v>
      </c>
      <c r="Y25">
        <v>0</v>
      </c>
      <c r="Z25">
        <v>2.0157419578376121</v>
      </c>
      <c r="AA25">
        <v>4.3211396806512203</v>
      </c>
      <c r="AB25">
        <v>4.0697954790231687</v>
      </c>
      <c r="AC25">
        <v>3.012927424337299</v>
      </c>
      <c r="AD25">
        <v>0</v>
      </c>
      <c r="AE25">
        <v>5.111335629931121</v>
      </c>
      <c r="AF25">
        <v>2.5092585681486117</v>
      </c>
      <c r="AG25">
        <v>12.743638503026506</v>
      </c>
      <c r="AH25">
        <v>6.4765286020663746</v>
      </c>
      <c r="AI25">
        <v>0</v>
      </c>
      <c r="AJ25">
        <v>0</v>
      </c>
      <c r="AK25">
        <v>7.8602061274264239</v>
      </c>
      <c r="AL25">
        <v>0</v>
      </c>
      <c r="AM25">
        <v>4.9141794903986638</v>
      </c>
      <c r="AN25">
        <v>0.67644995397620533</v>
      </c>
      <c r="AO25">
        <v>0</v>
      </c>
      <c r="AP25">
        <v>0</v>
      </c>
      <c r="AQ25">
        <v>7.5575637480692954</v>
      </c>
      <c r="AR25">
        <v>11.544889122938844</v>
      </c>
      <c r="AS25">
        <v>7.447339147568357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27.088864524311983</v>
      </c>
      <c r="BB25">
        <f t="shared" si="0"/>
        <v>620.97009538745829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9.3716808405162002</v>
      </c>
      <c r="L26">
        <v>387.3170626733575</v>
      </c>
      <c r="M26">
        <v>27.85098549739871</v>
      </c>
      <c r="N26">
        <v>35.880468407646546</v>
      </c>
      <c r="O26">
        <v>0</v>
      </c>
      <c r="P26">
        <v>20.334091746528728</v>
      </c>
      <c r="Q26">
        <v>0</v>
      </c>
      <c r="R26">
        <v>12.832849484452037</v>
      </c>
      <c r="S26">
        <v>8.0043905757535061</v>
      </c>
      <c r="T26">
        <v>0</v>
      </c>
      <c r="U26">
        <v>21.310656613642692</v>
      </c>
      <c r="V26">
        <v>4.3827542785893741</v>
      </c>
      <c r="W26">
        <v>10.269136693976602</v>
      </c>
      <c r="X26">
        <v>30.243889664508689</v>
      </c>
      <c r="Y26">
        <v>0</v>
      </c>
      <c r="Z26">
        <v>2.0157419578376121</v>
      </c>
      <c r="AA26">
        <v>8.6422793613024407</v>
      </c>
      <c r="AB26">
        <v>4.0697954790231687</v>
      </c>
      <c r="AC26">
        <v>3.012927424337299</v>
      </c>
      <c r="AD26">
        <v>0</v>
      </c>
      <c r="AE26">
        <v>5.111335629931121</v>
      </c>
      <c r="AF26">
        <v>2.5092585681486117</v>
      </c>
      <c r="AG26">
        <v>12.743638503026506</v>
      </c>
      <c r="AH26">
        <v>13.276883116781464</v>
      </c>
      <c r="AI26">
        <v>0</v>
      </c>
      <c r="AJ26">
        <v>0</v>
      </c>
      <c r="AK26">
        <v>7.8602061274264239</v>
      </c>
      <c r="AL26">
        <v>0</v>
      </c>
      <c r="AM26">
        <v>4.9141794903986638</v>
      </c>
      <c r="AN26">
        <v>0.67644995397620533</v>
      </c>
      <c r="AO26">
        <v>0</v>
      </c>
      <c r="AP26">
        <v>0</v>
      </c>
      <c r="AQ26">
        <v>11.336345777290751</v>
      </c>
      <c r="AR26">
        <v>11.544889122938844</v>
      </c>
      <c r="AS26">
        <v>7.447339147568357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27.711696070499745</v>
      </c>
      <c r="BB26">
        <f t="shared" si="0"/>
        <v>635.24754006585817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9.3716808405162002</v>
      </c>
      <c r="L27">
        <v>387.3170626733575</v>
      </c>
      <c r="M27">
        <v>27.85098549739871</v>
      </c>
      <c r="N27">
        <v>35.880468407646546</v>
      </c>
      <c r="O27">
        <v>0</v>
      </c>
      <c r="P27">
        <v>20.44419091713036</v>
      </c>
      <c r="Q27">
        <v>0</v>
      </c>
      <c r="R27">
        <v>12.832849484452037</v>
      </c>
      <c r="S27">
        <v>8.0043905757535061</v>
      </c>
      <c r="T27">
        <v>0</v>
      </c>
      <c r="U27">
        <v>21.310656613642692</v>
      </c>
      <c r="V27">
        <v>4.3827542785893741</v>
      </c>
      <c r="W27">
        <v>10.269136693976602</v>
      </c>
      <c r="X27">
        <v>30.243889664508689</v>
      </c>
      <c r="Y27">
        <v>0</v>
      </c>
      <c r="Z27">
        <v>2.0157419578376121</v>
      </c>
      <c r="AA27">
        <v>8.6422793613024407</v>
      </c>
      <c r="AB27">
        <v>8.1811199029430188</v>
      </c>
      <c r="AC27">
        <v>3.012927424337299</v>
      </c>
      <c r="AD27">
        <v>0</v>
      </c>
      <c r="AE27">
        <v>5.111335629931121</v>
      </c>
      <c r="AF27">
        <v>2.5092585681486117</v>
      </c>
      <c r="AG27">
        <v>12.743638503026506</v>
      </c>
      <c r="AH27">
        <v>20.607135919432267</v>
      </c>
      <c r="AI27">
        <v>1.1889529223544144</v>
      </c>
      <c r="AJ27">
        <v>0</v>
      </c>
      <c r="AK27">
        <v>7.8602061274264239</v>
      </c>
      <c r="AL27">
        <v>0</v>
      </c>
      <c r="AM27">
        <v>4.9141794903986638</v>
      </c>
      <c r="AN27">
        <v>0.67644995397620533</v>
      </c>
      <c r="AO27">
        <v>0</v>
      </c>
      <c r="AP27">
        <v>0</v>
      </c>
      <c r="AQ27">
        <v>11.336345777290751</v>
      </c>
      <c r="AR27">
        <v>12.223999984136922</v>
      </c>
      <c r="AS27">
        <v>7.447339147568357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28.272641210054044</v>
      </c>
      <c r="BB27">
        <f t="shared" si="0"/>
        <v>648.10633510702871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9.3716808405162002</v>
      </c>
      <c r="L28">
        <v>387.3170626733575</v>
      </c>
      <c r="M28">
        <v>27.85098549739871</v>
      </c>
      <c r="N28">
        <v>35.880468407646546</v>
      </c>
      <c r="O28">
        <v>0</v>
      </c>
      <c r="P28">
        <v>20.444254661404926</v>
      </c>
      <c r="Q28">
        <v>0</v>
      </c>
      <c r="R28">
        <v>12.832849484452037</v>
      </c>
      <c r="S28">
        <v>8.0043905757535061</v>
      </c>
      <c r="T28">
        <v>0</v>
      </c>
      <c r="U28">
        <v>21.310656613642692</v>
      </c>
      <c r="V28">
        <v>4.3827542785893741</v>
      </c>
      <c r="W28">
        <v>10.269136693976602</v>
      </c>
      <c r="X28">
        <v>30.243889664508689</v>
      </c>
      <c r="Y28">
        <v>0</v>
      </c>
      <c r="Z28">
        <v>4.031484235858902</v>
      </c>
      <c r="AA28">
        <v>8.6422793613024407</v>
      </c>
      <c r="AB28">
        <v>8.1811199029430188</v>
      </c>
      <c r="AC28">
        <v>6.025854222917971</v>
      </c>
      <c r="AD28">
        <v>2.8360244207889784</v>
      </c>
      <c r="AE28">
        <v>5.111335629931121</v>
      </c>
      <c r="AF28">
        <v>2.5092585681486117</v>
      </c>
      <c r="AG28">
        <v>12.743638503026506</v>
      </c>
      <c r="AH28">
        <v>29.085500372573573</v>
      </c>
      <c r="AI28">
        <v>5.1521287044458361</v>
      </c>
      <c r="AJ28">
        <v>0</v>
      </c>
      <c r="AK28">
        <v>7.8602061274264239</v>
      </c>
      <c r="AL28">
        <v>0</v>
      </c>
      <c r="AM28">
        <v>4.9141794903986638</v>
      </c>
      <c r="AN28">
        <v>0.67644995397620533</v>
      </c>
      <c r="AO28">
        <v>0</v>
      </c>
      <c r="AP28">
        <v>0</v>
      </c>
      <c r="AQ28">
        <v>11.336345777290751</v>
      </c>
      <c r="AR28">
        <v>12.223999984136922</v>
      </c>
      <c r="AS28">
        <v>7.447339147568357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29.121444444588381</v>
      </c>
      <c r="BB28">
        <f t="shared" si="0"/>
        <v>667.56382934939256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9.3716808405162002</v>
      </c>
      <c r="L29">
        <v>387.3170626733575</v>
      </c>
      <c r="M29">
        <v>27.85098549739871</v>
      </c>
      <c r="N29">
        <v>35.880468407646546</v>
      </c>
      <c r="O29">
        <v>0</v>
      </c>
      <c r="P29">
        <v>20.444254661404926</v>
      </c>
      <c r="Q29">
        <v>0</v>
      </c>
      <c r="R29">
        <v>12.832849484452037</v>
      </c>
      <c r="S29">
        <v>8.0043905757535061</v>
      </c>
      <c r="T29">
        <v>0</v>
      </c>
      <c r="U29">
        <v>21.310656613642692</v>
      </c>
      <c r="V29">
        <v>4.3827542785893741</v>
      </c>
      <c r="W29">
        <v>10.269136693976602</v>
      </c>
      <c r="X29">
        <v>30.243889664508689</v>
      </c>
      <c r="Y29">
        <v>0</v>
      </c>
      <c r="Z29">
        <v>6.0472261936965133</v>
      </c>
      <c r="AA29">
        <v>8.6422793613024407</v>
      </c>
      <c r="AB29">
        <v>12.309055281778335</v>
      </c>
      <c r="AC29">
        <v>9.0478998599457316</v>
      </c>
      <c r="AD29">
        <v>5.6720488415779569</v>
      </c>
      <c r="AE29">
        <v>10.257811561886871</v>
      </c>
      <c r="AF29">
        <v>5.202121352953454</v>
      </c>
      <c r="AG29">
        <v>12.743638503026506</v>
      </c>
      <c r="AH29">
        <v>36.356875308912542</v>
      </c>
      <c r="AI29">
        <v>5.1521287044458361</v>
      </c>
      <c r="AJ29">
        <v>0</v>
      </c>
      <c r="AK29">
        <v>7.8602061274264239</v>
      </c>
      <c r="AL29">
        <v>0</v>
      </c>
      <c r="AM29">
        <v>4.9141794903986638</v>
      </c>
      <c r="AN29">
        <v>0.67644995397620533</v>
      </c>
      <c r="AO29">
        <v>0</v>
      </c>
      <c r="AP29">
        <v>0</v>
      </c>
      <c r="AQ29">
        <v>11.336345777290751</v>
      </c>
      <c r="AR29">
        <v>16.128889036944269</v>
      </c>
      <c r="AS29">
        <v>7.447339147568357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30.417969678784953</v>
      </c>
      <c r="BB29">
        <f t="shared" si="0"/>
        <v>697.2846542155927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9.3716808405162002</v>
      </c>
      <c r="L30">
        <v>387.3170626733575</v>
      </c>
      <c r="M30">
        <v>27.85098549739871</v>
      </c>
      <c r="N30">
        <v>35.880468407646546</v>
      </c>
      <c r="O30">
        <v>0</v>
      </c>
      <c r="P30">
        <v>20.444254661404926</v>
      </c>
      <c r="Q30">
        <v>0</v>
      </c>
      <c r="R30">
        <v>12.832849484452037</v>
      </c>
      <c r="S30">
        <v>8.0043905757535061</v>
      </c>
      <c r="T30">
        <v>0</v>
      </c>
      <c r="U30">
        <v>21.310656613642692</v>
      </c>
      <c r="V30">
        <v>4.3827542785893741</v>
      </c>
      <c r="W30">
        <v>10.269136693976602</v>
      </c>
      <c r="X30">
        <v>30.243889664508689</v>
      </c>
      <c r="Y30">
        <v>0</v>
      </c>
      <c r="Z30">
        <v>6.0472261936965133</v>
      </c>
      <c r="AA30">
        <v>8.6422793613024407</v>
      </c>
      <c r="AB30">
        <v>12.309055281778335</v>
      </c>
      <c r="AC30">
        <v>9.0478998599457316</v>
      </c>
      <c r="AD30">
        <v>8.5080732623669384</v>
      </c>
      <c r="AE30">
        <v>10.257811561886871</v>
      </c>
      <c r="AF30">
        <v>5.202121352953454</v>
      </c>
      <c r="AG30">
        <v>12.743638503026506</v>
      </c>
      <c r="AH30">
        <v>36.356875308912542</v>
      </c>
      <c r="AI30">
        <v>5.1521287044458361</v>
      </c>
      <c r="AJ30">
        <v>0</v>
      </c>
      <c r="AK30">
        <v>7.8602061274264239</v>
      </c>
      <c r="AL30">
        <v>0</v>
      </c>
      <c r="AM30">
        <v>4.9141794903986638</v>
      </c>
      <c r="AN30">
        <v>0.67644995397620533</v>
      </c>
      <c r="AO30">
        <v>0</v>
      </c>
      <c r="AP30">
        <v>0</v>
      </c>
      <c r="AQ30">
        <v>11.336345777290751</v>
      </c>
      <c r="AR30">
        <v>16.128889036944269</v>
      </c>
      <c r="AS30">
        <v>7.447339147568357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30.536515499573934</v>
      </c>
      <c r="BB30">
        <f t="shared" si="0"/>
        <v>700.00213281559274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9.3717525493949321</v>
      </c>
      <c r="L31">
        <v>387.3170626733575</v>
      </c>
      <c r="M31">
        <v>27.85098549739871</v>
      </c>
      <c r="N31">
        <v>35.880468407646546</v>
      </c>
      <c r="O31">
        <v>0</v>
      </c>
      <c r="P31">
        <v>20.444254661404926</v>
      </c>
      <c r="Q31">
        <v>0</v>
      </c>
      <c r="R31">
        <v>12.832849484452037</v>
      </c>
      <c r="S31">
        <v>8.0043905757535061</v>
      </c>
      <c r="T31">
        <v>0</v>
      </c>
      <c r="U31">
        <v>21.310656613642692</v>
      </c>
      <c r="V31">
        <v>4.3827542785893741</v>
      </c>
      <c r="W31">
        <v>10.08029716523499</v>
      </c>
      <c r="X31">
        <v>30.243889664508689</v>
      </c>
      <c r="Y31">
        <v>0</v>
      </c>
      <c r="Z31">
        <v>6.0472261936965133</v>
      </c>
      <c r="AA31">
        <v>8.6422793613024407</v>
      </c>
      <c r="AB31">
        <v>12.309055281778335</v>
      </c>
      <c r="AC31">
        <v>9.0478998599457316</v>
      </c>
      <c r="AD31">
        <v>8.5080732623669384</v>
      </c>
      <c r="AE31">
        <v>10.257811561886871</v>
      </c>
      <c r="AF31">
        <v>5.202121352953454</v>
      </c>
      <c r="AG31">
        <v>12.743638503026506</v>
      </c>
      <c r="AH31">
        <v>36.356875308912542</v>
      </c>
      <c r="AI31">
        <v>5.1521287044458361</v>
      </c>
      <c r="AJ31">
        <v>0</v>
      </c>
      <c r="AK31">
        <v>7.8602061274264239</v>
      </c>
      <c r="AL31">
        <v>0</v>
      </c>
      <c r="AM31">
        <v>4.9141794903986638</v>
      </c>
      <c r="AN31">
        <v>0.67644995397620533</v>
      </c>
      <c r="AO31">
        <v>0</v>
      </c>
      <c r="AP31">
        <v>0</v>
      </c>
      <c r="AQ31">
        <v>11.336345777290751</v>
      </c>
      <c r="AR31">
        <v>16.128889036944269</v>
      </c>
      <c r="AS31">
        <v>10.053908041327489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30.637579584462799</v>
      </c>
      <c r="BB31">
        <f t="shared" si="0"/>
        <v>702.31886980460013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9.3717525493949321</v>
      </c>
      <c r="L32">
        <v>387.3170626733575</v>
      </c>
      <c r="M32">
        <v>27.85098549739871</v>
      </c>
      <c r="N32">
        <v>35.880468407646546</v>
      </c>
      <c r="O32">
        <v>0</v>
      </c>
      <c r="P32">
        <v>20.444254661404926</v>
      </c>
      <c r="Q32">
        <v>0</v>
      </c>
      <c r="R32">
        <v>12.832849484452037</v>
      </c>
      <c r="S32">
        <v>8.0043905757535061</v>
      </c>
      <c r="T32">
        <v>0</v>
      </c>
      <c r="U32">
        <v>21.310656613642692</v>
      </c>
      <c r="V32">
        <v>4.3827542785893741</v>
      </c>
      <c r="W32">
        <v>10.08029716523499</v>
      </c>
      <c r="X32">
        <v>30.243889664508689</v>
      </c>
      <c r="Y32">
        <v>0</v>
      </c>
      <c r="Z32">
        <v>6.0472261936965133</v>
      </c>
      <c r="AA32">
        <v>8.6422793613024407</v>
      </c>
      <c r="AB32">
        <v>12.309055281778335</v>
      </c>
      <c r="AC32">
        <v>9.0478998599457316</v>
      </c>
      <c r="AD32">
        <v>8.5080732623669384</v>
      </c>
      <c r="AE32">
        <v>10.257811561886871</v>
      </c>
      <c r="AF32">
        <v>5.202121352953454</v>
      </c>
      <c r="AG32">
        <v>12.743638503026506</v>
      </c>
      <c r="AH32">
        <v>36.356875308912542</v>
      </c>
      <c r="AI32">
        <v>5.1521287044458361</v>
      </c>
      <c r="AJ32">
        <v>0</v>
      </c>
      <c r="AK32">
        <v>7.8602061274264239</v>
      </c>
      <c r="AL32">
        <v>0</v>
      </c>
      <c r="AM32">
        <v>4.9141794903986638</v>
      </c>
      <c r="AN32">
        <v>0.67644995397620533</v>
      </c>
      <c r="AO32">
        <v>0</v>
      </c>
      <c r="AP32">
        <v>0</v>
      </c>
      <c r="AQ32">
        <v>11.336345777290751</v>
      </c>
      <c r="AR32">
        <v>10.186666760175328</v>
      </c>
      <c r="AS32">
        <v>10.053908041327489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30.389194693293859</v>
      </c>
      <c r="BB32">
        <f t="shared" si="0"/>
        <v>696.62503241900004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9.3717525493949321</v>
      </c>
      <c r="L33">
        <v>387.3170626733575</v>
      </c>
      <c r="M33">
        <v>27.85098549739871</v>
      </c>
      <c r="N33">
        <v>35.880468407646546</v>
      </c>
      <c r="O33">
        <v>0</v>
      </c>
      <c r="P33">
        <v>20.444254661404926</v>
      </c>
      <c r="Q33">
        <v>0</v>
      </c>
      <c r="R33">
        <v>12.832849484452037</v>
      </c>
      <c r="S33">
        <v>8.0043905757535061</v>
      </c>
      <c r="T33">
        <v>0</v>
      </c>
      <c r="U33">
        <v>21.310656613642692</v>
      </c>
      <c r="V33">
        <v>4.3827542785893741</v>
      </c>
      <c r="W33">
        <v>10.08029716523499</v>
      </c>
      <c r="X33">
        <v>30.243889664508689</v>
      </c>
      <c r="Y33">
        <v>0</v>
      </c>
      <c r="Z33">
        <v>6.0472261936965133</v>
      </c>
      <c r="AA33">
        <v>8.6422793613024407</v>
      </c>
      <c r="AB33">
        <v>12.309055281778335</v>
      </c>
      <c r="AC33">
        <v>9.0478998599457316</v>
      </c>
      <c r="AD33">
        <v>8.5080732623669384</v>
      </c>
      <c r="AE33">
        <v>10.257811561886871</v>
      </c>
      <c r="AF33">
        <v>5.202121352953454</v>
      </c>
      <c r="AG33">
        <v>12.743638503026506</v>
      </c>
      <c r="AH33">
        <v>36.356875308912542</v>
      </c>
      <c r="AI33">
        <v>5.1521287044458361</v>
      </c>
      <c r="AJ33">
        <v>0</v>
      </c>
      <c r="AK33">
        <v>7.8602061274264239</v>
      </c>
      <c r="AL33">
        <v>0</v>
      </c>
      <c r="AM33">
        <v>4.9141794903986638</v>
      </c>
      <c r="AN33">
        <v>0.67644995397620533</v>
      </c>
      <c r="AO33">
        <v>0</v>
      </c>
      <c r="AP33">
        <v>0.1969974902943018</v>
      </c>
      <c r="AQ33">
        <v>11.336345777290751</v>
      </c>
      <c r="AR33">
        <v>10.186666760175328</v>
      </c>
      <c r="AS33">
        <v>10.053908041327489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30.397429188388166</v>
      </c>
      <c r="BB33">
        <f t="shared" si="0"/>
        <v>696.81379541420006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9.3717525493949321</v>
      </c>
      <c r="L34">
        <v>387.3170626733575</v>
      </c>
      <c r="M34">
        <v>27.85098549739871</v>
      </c>
      <c r="N34">
        <v>35.880468407646546</v>
      </c>
      <c r="O34">
        <v>0</v>
      </c>
      <c r="P34">
        <v>20.444254661404926</v>
      </c>
      <c r="Q34">
        <v>0</v>
      </c>
      <c r="R34">
        <v>12.832849484452037</v>
      </c>
      <c r="S34">
        <v>8.0043905757535061</v>
      </c>
      <c r="T34">
        <v>0</v>
      </c>
      <c r="U34">
        <v>21.310656613642692</v>
      </c>
      <c r="V34">
        <v>4.3827542785893741</v>
      </c>
      <c r="W34">
        <v>10.08029716523499</v>
      </c>
      <c r="X34">
        <v>30.243889664508689</v>
      </c>
      <c r="Y34">
        <v>0</v>
      </c>
      <c r="Z34">
        <v>6.0472261936965133</v>
      </c>
      <c r="AA34">
        <v>8.6422793613024407</v>
      </c>
      <c r="AB34">
        <v>12.309055281778335</v>
      </c>
      <c r="AC34">
        <v>9.0478998599457316</v>
      </c>
      <c r="AD34">
        <v>8.5080732623669384</v>
      </c>
      <c r="AE34">
        <v>10.257811561886871</v>
      </c>
      <c r="AF34">
        <v>5.202121352953454</v>
      </c>
      <c r="AG34">
        <v>12.743638503026506</v>
      </c>
      <c r="AH34">
        <v>36.356875308912542</v>
      </c>
      <c r="AI34">
        <v>1.1889529223544144</v>
      </c>
      <c r="AJ34">
        <v>0</v>
      </c>
      <c r="AK34">
        <v>7.8602061274264239</v>
      </c>
      <c r="AL34">
        <v>0</v>
      </c>
      <c r="AM34">
        <v>4.9141794903986638</v>
      </c>
      <c r="AN34">
        <v>0.67644995397620533</v>
      </c>
      <c r="AO34">
        <v>0</v>
      </c>
      <c r="AP34">
        <v>0.1969974902943018</v>
      </c>
      <c r="AQ34">
        <v>11.336345777290751</v>
      </c>
      <c r="AR34">
        <v>10.186666760175328</v>
      </c>
      <c r="AS34">
        <v>10.053908041327489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30.231768440696747</v>
      </c>
      <c r="BB34">
        <f t="shared" si="0"/>
        <v>693.01628037979992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311.9314513815163</v>
      </c>
      <c r="M35">
        <v>27.85098549739871</v>
      </c>
      <c r="N35">
        <v>35.880468407646546</v>
      </c>
      <c r="O35">
        <v>0</v>
      </c>
      <c r="P35">
        <v>20.444254661404926</v>
      </c>
      <c r="Q35">
        <v>0</v>
      </c>
      <c r="R35">
        <v>12.832849484452037</v>
      </c>
      <c r="S35">
        <v>0</v>
      </c>
      <c r="T35">
        <v>0</v>
      </c>
      <c r="U35">
        <v>21.310656613642692</v>
      </c>
      <c r="V35">
        <v>4.3827542785893741</v>
      </c>
      <c r="W35">
        <v>10.08029716523499</v>
      </c>
      <c r="X35">
        <v>30.243889664508689</v>
      </c>
      <c r="Y35">
        <v>0</v>
      </c>
      <c r="Z35">
        <v>6.0472261936965133</v>
      </c>
      <c r="AA35">
        <v>8.6422793613024407</v>
      </c>
      <c r="AB35">
        <v>12.309055281778335</v>
      </c>
      <c r="AC35">
        <v>9.0478998599457316</v>
      </c>
      <c r="AD35">
        <v>8.5080732623669384</v>
      </c>
      <c r="AE35">
        <v>10.257811561886871</v>
      </c>
      <c r="AF35">
        <v>5.202121352953454</v>
      </c>
      <c r="AG35">
        <v>12.743638503026506</v>
      </c>
      <c r="AH35">
        <v>29.085500372573573</v>
      </c>
      <c r="AI35">
        <v>0</v>
      </c>
      <c r="AJ35">
        <v>0</v>
      </c>
      <c r="AK35">
        <v>7.8602061274264239</v>
      </c>
      <c r="AL35">
        <v>0</v>
      </c>
      <c r="AM35">
        <v>4.9141794903986638</v>
      </c>
      <c r="AN35">
        <v>0.67644995397620533</v>
      </c>
      <c r="AO35">
        <v>0</v>
      </c>
      <c r="AP35">
        <v>0.1969974902943018</v>
      </c>
      <c r="AQ35">
        <v>11.336345777290751</v>
      </c>
      <c r="AR35">
        <v>12.223999984136922</v>
      </c>
      <c r="AS35">
        <v>8.2748212039240254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26.011480100531298</v>
      </c>
      <c r="BB35">
        <f t="shared" si="0"/>
        <v>596.27273283084048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270.69038222782797</v>
      </c>
      <c r="M36">
        <v>27.85098549739871</v>
      </c>
      <c r="N36">
        <v>35.880468407646546</v>
      </c>
      <c r="O36">
        <v>0</v>
      </c>
      <c r="P36">
        <v>20.444254661404926</v>
      </c>
      <c r="Q36">
        <v>0</v>
      </c>
      <c r="R36">
        <v>12.832849484452037</v>
      </c>
      <c r="S36">
        <v>8.0042909731231155</v>
      </c>
      <c r="T36">
        <v>0</v>
      </c>
      <c r="U36">
        <v>21.310656613642692</v>
      </c>
      <c r="V36">
        <v>4.3827542785893741</v>
      </c>
      <c r="W36">
        <v>10.08029716523499</v>
      </c>
      <c r="X36">
        <v>30.243889664508689</v>
      </c>
      <c r="Y36">
        <v>0</v>
      </c>
      <c r="Z36">
        <v>4.031484235858902</v>
      </c>
      <c r="AA36">
        <v>8.6422793613024407</v>
      </c>
      <c r="AB36">
        <v>12.309055281778335</v>
      </c>
      <c r="AC36">
        <v>6.025854222917971</v>
      </c>
      <c r="AD36">
        <v>5.6720488415779569</v>
      </c>
      <c r="AE36">
        <v>5.111335629931121</v>
      </c>
      <c r="AF36">
        <v>2.5092585681486117</v>
      </c>
      <c r="AG36">
        <v>12.743638503026506</v>
      </c>
      <c r="AH36">
        <v>29.085500372573573</v>
      </c>
      <c r="AI36">
        <v>0</v>
      </c>
      <c r="AJ36">
        <v>0</v>
      </c>
      <c r="AK36">
        <v>7.8602061274264239</v>
      </c>
      <c r="AL36">
        <v>0</v>
      </c>
      <c r="AM36">
        <v>4.9141794903986638</v>
      </c>
      <c r="AN36">
        <v>0.67644995397620533</v>
      </c>
      <c r="AO36">
        <v>0</v>
      </c>
      <c r="AP36">
        <v>0</v>
      </c>
      <c r="AQ36">
        <v>11.336345777290751</v>
      </c>
      <c r="AR36">
        <v>12.223999984136922</v>
      </c>
      <c r="AS36">
        <v>8.2748212039240254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23.957138576874453</v>
      </c>
      <c r="BB36">
        <f t="shared" si="0"/>
        <v>549.18014795122292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9.3717525493949321</v>
      </c>
      <c r="L37">
        <v>290.74022677713043</v>
      </c>
      <c r="M37">
        <v>27.85098549739871</v>
      </c>
      <c r="N37">
        <v>35.880468407646546</v>
      </c>
      <c r="O37">
        <v>0</v>
      </c>
      <c r="P37">
        <v>20.444254661404926</v>
      </c>
      <c r="Q37">
        <v>0</v>
      </c>
      <c r="R37">
        <v>12.832849484452037</v>
      </c>
      <c r="S37">
        <v>8.0038359365963441</v>
      </c>
      <c r="T37">
        <v>0</v>
      </c>
      <c r="U37">
        <v>21.457768725388739</v>
      </c>
      <c r="V37">
        <v>4.3827542785893741</v>
      </c>
      <c r="W37">
        <v>10.08029716523499</v>
      </c>
      <c r="X37">
        <v>30.243889664508689</v>
      </c>
      <c r="Y37">
        <v>0</v>
      </c>
      <c r="Z37">
        <v>2.0157419578376121</v>
      </c>
      <c r="AA37">
        <v>8.6422793613024407</v>
      </c>
      <c r="AB37">
        <v>8.2060366468378216</v>
      </c>
      <c r="AC37">
        <v>3.012927424337299</v>
      </c>
      <c r="AD37">
        <v>2.8360244207889784</v>
      </c>
      <c r="AE37">
        <v>5.111335629931121</v>
      </c>
      <c r="AF37">
        <v>2.5092585681486117</v>
      </c>
      <c r="AG37">
        <v>12.743638503026506</v>
      </c>
      <c r="AH37">
        <v>21.814125122625754</v>
      </c>
      <c r="AI37">
        <v>0</v>
      </c>
      <c r="AJ37">
        <v>0</v>
      </c>
      <c r="AK37">
        <v>7.8602061274264239</v>
      </c>
      <c r="AL37">
        <v>0</v>
      </c>
      <c r="AM37">
        <v>4.9141794903986638</v>
      </c>
      <c r="AN37">
        <v>0.67644995397620533</v>
      </c>
      <c r="AO37">
        <v>0</v>
      </c>
      <c r="AP37">
        <v>0</v>
      </c>
      <c r="AQ37">
        <v>11.336345777290751</v>
      </c>
      <c r="AR37">
        <v>12.223999984136922</v>
      </c>
      <c r="AS37">
        <v>8.2748212039240254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24.388897748764879</v>
      </c>
      <c r="BB37">
        <f t="shared" si="0"/>
        <v>559.07755557096993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9.3717525493949321</v>
      </c>
      <c r="L38">
        <v>280.71449326517029</v>
      </c>
      <c r="M38">
        <v>27.85098549739871</v>
      </c>
      <c r="N38">
        <v>35.880468407646546</v>
      </c>
      <c r="O38">
        <v>0</v>
      </c>
      <c r="P38">
        <v>20.444254661404926</v>
      </c>
      <c r="Q38">
        <v>0</v>
      </c>
      <c r="R38">
        <v>12.832849484452037</v>
      </c>
      <c r="S38">
        <v>8.0038359365963441</v>
      </c>
      <c r="T38">
        <v>0</v>
      </c>
      <c r="U38">
        <v>21.467039052020681</v>
      </c>
      <c r="V38">
        <v>4.3827542785893741</v>
      </c>
      <c r="W38">
        <v>10.08029716523499</v>
      </c>
      <c r="X38">
        <v>30.243889664508689</v>
      </c>
      <c r="Y38">
        <v>0</v>
      </c>
      <c r="Z38">
        <v>2.0157419578376121</v>
      </c>
      <c r="AA38">
        <v>8.6422793613024407</v>
      </c>
      <c r="AB38">
        <v>8.2060366468378216</v>
      </c>
      <c r="AC38">
        <v>3.012927424337299</v>
      </c>
      <c r="AD38">
        <v>0</v>
      </c>
      <c r="AE38">
        <v>5.111335629931121</v>
      </c>
      <c r="AF38">
        <v>2.5092585681486117</v>
      </c>
      <c r="AG38">
        <v>12.743638503026506</v>
      </c>
      <c r="AH38">
        <v>21.814125122625754</v>
      </c>
      <c r="AI38">
        <v>0</v>
      </c>
      <c r="AJ38">
        <v>0</v>
      </c>
      <c r="AK38">
        <v>7.8602061274264239</v>
      </c>
      <c r="AL38">
        <v>0</v>
      </c>
      <c r="AM38">
        <v>4.9141794903986638</v>
      </c>
      <c r="AN38">
        <v>0.67644995397620533</v>
      </c>
      <c r="AO38">
        <v>0</v>
      </c>
      <c r="AP38">
        <v>0</v>
      </c>
      <c r="AQ38">
        <v>11.336345777290751</v>
      </c>
      <c r="AR38">
        <v>12.223999984136922</v>
      </c>
      <c r="AS38">
        <v>8.2748212039240254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23.851663766829187</v>
      </c>
      <c r="BB38">
        <f t="shared" si="0"/>
        <v>546.76230194678828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9.3718029494805446</v>
      </c>
      <c r="L39">
        <v>290.73493731718344</v>
      </c>
      <c r="M39">
        <v>27.85098549739871</v>
      </c>
      <c r="N39">
        <v>35.880468407646546</v>
      </c>
      <c r="O39">
        <v>0</v>
      </c>
      <c r="P39">
        <v>20.444254661404926</v>
      </c>
      <c r="Q39">
        <v>0</v>
      </c>
      <c r="R39">
        <v>12.832849484452037</v>
      </c>
      <c r="S39">
        <v>8.0038359365963441</v>
      </c>
      <c r="T39">
        <v>0</v>
      </c>
      <c r="U39">
        <v>21.467039052020681</v>
      </c>
      <c r="V39">
        <v>4.3827542785893741</v>
      </c>
      <c r="W39">
        <v>10.08029716523499</v>
      </c>
      <c r="X39">
        <v>30.243889664508689</v>
      </c>
      <c r="Y39">
        <v>0</v>
      </c>
      <c r="Z39">
        <v>2.0157419578376121</v>
      </c>
      <c r="AA39">
        <v>8.6422793613024407</v>
      </c>
      <c r="AB39">
        <v>8.2060366468378216</v>
      </c>
      <c r="AC39">
        <v>3.012927424337299</v>
      </c>
      <c r="AD39">
        <v>0</v>
      </c>
      <c r="AE39">
        <v>5.111335629931121</v>
      </c>
      <c r="AF39">
        <v>2.5092585681486117</v>
      </c>
      <c r="AG39">
        <v>12.743638503026506</v>
      </c>
      <c r="AH39">
        <v>14.542750186286787</v>
      </c>
      <c r="AI39">
        <v>0</v>
      </c>
      <c r="AJ39">
        <v>0</v>
      </c>
      <c r="AK39">
        <v>7.8602061274264239</v>
      </c>
      <c r="AL39">
        <v>0</v>
      </c>
      <c r="AM39">
        <v>4.9141794903986638</v>
      </c>
      <c r="AN39">
        <v>0.81174035566687541</v>
      </c>
      <c r="AO39">
        <v>0</v>
      </c>
      <c r="AP39">
        <v>0</v>
      </c>
      <c r="AQ39">
        <v>11.336345777290751</v>
      </c>
      <c r="AR39">
        <v>12.223999984136922</v>
      </c>
      <c r="AS39">
        <v>10.053908041327489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24.046597931182063</v>
      </c>
      <c r="BB39">
        <f t="shared" si="0"/>
        <v>551.23086453728934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9.3718029494805446</v>
      </c>
      <c r="L40">
        <v>334.72489853320394</v>
      </c>
      <c r="M40">
        <v>27.85098549739871</v>
      </c>
      <c r="N40">
        <v>35.880468407646546</v>
      </c>
      <c r="O40">
        <v>0</v>
      </c>
      <c r="P40">
        <v>20.444254661404926</v>
      </c>
      <c r="Q40">
        <v>0</v>
      </c>
      <c r="R40">
        <v>12.832849484452037</v>
      </c>
      <c r="S40">
        <v>8.0038359365963441</v>
      </c>
      <c r="T40">
        <v>0</v>
      </c>
      <c r="U40">
        <v>21.467039052020681</v>
      </c>
      <c r="V40">
        <v>4.3827542785893741</v>
      </c>
      <c r="W40">
        <v>10.08029716523499</v>
      </c>
      <c r="X40">
        <v>30.243889664508689</v>
      </c>
      <c r="Y40">
        <v>0</v>
      </c>
      <c r="Z40">
        <v>2.0157419578376121</v>
      </c>
      <c r="AA40">
        <v>4.3211396806512203</v>
      </c>
      <c r="AB40">
        <v>8.2060366468378216</v>
      </c>
      <c r="AC40">
        <v>3.012927424337299</v>
      </c>
      <c r="AD40">
        <v>0</v>
      </c>
      <c r="AE40">
        <v>5.111335629931121</v>
      </c>
      <c r="AF40">
        <v>2.5092585681486117</v>
      </c>
      <c r="AG40">
        <v>12.743638503026506</v>
      </c>
      <c r="AH40">
        <v>7.2713749363389679</v>
      </c>
      <c r="AI40">
        <v>0</v>
      </c>
      <c r="AJ40">
        <v>0</v>
      </c>
      <c r="AK40">
        <v>7.8602061274264239</v>
      </c>
      <c r="AL40">
        <v>0</v>
      </c>
      <c r="AM40">
        <v>4.9141794903986638</v>
      </c>
      <c r="AN40">
        <v>0.81174035566687541</v>
      </c>
      <c r="AO40">
        <v>0</v>
      </c>
      <c r="AP40">
        <v>0</v>
      </c>
      <c r="AQ40">
        <v>11.336345777290751</v>
      </c>
      <c r="AR40">
        <v>12.223999984136922</v>
      </c>
      <c r="AS40">
        <v>10.053908041327489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25.40081118591268</v>
      </c>
      <c r="BB40">
        <f t="shared" si="0"/>
        <v>582.27409756798011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9.3718029494805446</v>
      </c>
      <c r="L41">
        <v>387.31172689705119</v>
      </c>
      <c r="M41">
        <v>27.85098549739871</v>
      </c>
      <c r="N41">
        <v>35.880468407646546</v>
      </c>
      <c r="O41">
        <v>0</v>
      </c>
      <c r="P41">
        <v>20.444254661404926</v>
      </c>
      <c r="Q41">
        <v>0</v>
      </c>
      <c r="R41">
        <v>12.832849484452037</v>
      </c>
      <c r="S41">
        <v>8.0038359365963441</v>
      </c>
      <c r="T41">
        <v>0</v>
      </c>
      <c r="U41">
        <v>21.467039052020681</v>
      </c>
      <c r="V41">
        <v>4.3827542785893741</v>
      </c>
      <c r="W41">
        <v>13.650366234719657</v>
      </c>
      <c r="X41">
        <v>44.781162215950282</v>
      </c>
      <c r="Y41">
        <v>0</v>
      </c>
      <c r="Z41">
        <v>0</v>
      </c>
      <c r="AA41">
        <v>0</v>
      </c>
      <c r="AB41">
        <v>8.2060366468378216</v>
      </c>
      <c r="AC41">
        <v>3.012927424337299</v>
      </c>
      <c r="AD41">
        <v>0</v>
      </c>
      <c r="AE41">
        <v>5.111335629931121</v>
      </c>
      <c r="AF41">
        <v>2.5092585681486117</v>
      </c>
      <c r="AG41">
        <v>12.743638503026506</v>
      </c>
      <c r="AH41">
        <v>0</v>
      </c>
      <c r="AI41">
        <v>0</v>
      </c>
      <c r="AJ41">
        <v>0</v>
      </c>
      <c r="AK41">
        <v>7.8602061274264239</v>
      </c>
      <c r="AL41">
        <v>0</v>
      </c>
      <c r="AM41">
        <v>4.9141794903986638</v>
      </c>
      <c r="AN41">
        <v>0.81174035566687541</v>
      </c>
      <c r="AO41">
        <v>0</v>
      </c>
      <c r="AP41">
        <v>1.772978373199749</v>
      </c>
      <c r="AQ41">
        <v>11.336345777290751</v>
      </c>
      <c r="AR41">
        <v>16.128889036944269</v>
      </c>
      <c r="AS41">
        <v>9.8106283206011273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28.014168132529178</v>
      </c>
      <c r="BB41">
        <f t="shared" si="0"/>
        <v>642.1812417365901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9.3718029494805446</v>
      </c>
      <c r="L42">
        <v>387.31172689705119</v>
      </c>
      <c r="M42">
        <v>27.85098549739871</v>
      </c>
      <c r="N42">
        <v>35.880468407646546</v>
      </c>
      <c r="O42">
        <v>0</v>
      </c>
      <c r="P42">
        <v>20.444254661404926</v>
      </c>
      <c r="Q42">
        <v>0</v>
      </c>
      <c r="R42">
        <v>12.832849484452037</v>
      </c>
      <c r="S42">
        <v>8.0038359365963441</v>
      </c>
      <c r="T42">
        <v>0</v>
      </c>
      <c r="U42">
        <v>21.467039052020681</v>
      </c>
      <c r="V42">
        <v>4.3827542785893741</v>
      </c>
      <c r="W42">
        <v>13.650366234719657</v>
      </c>
      <c r="X42">
        <v>44.781162215950282</v>
      </c>
      <c r="Y42">
        <v>0</v>
      </c>
      <c r="Z42">
        <v>0</v>
      </c>
      <c r="AA42">
        <v>0</v>
      </c>
      <c r="AB42">
        <v>4.0697954790231687</v>
      </c>
      <c r="AC42">
        <v>3.012927424337299</v>
      </c>
      <c r="AD42">
        <v>0</v>
      </c>
      <c r="AE42">
        <v>5.111335629931121</v>
      </c>
      <c r="AF42">
        <v>2.5092585681486117</v>
      </c>
      <c r="AG42">
        <v>12.743638503026506</v>
      </c>
      <c r="AH42">
        <v>0</v>
      </c>
      <c r="AI42">
        <v>0</v>
      </c>
      <c r="AJ42">
        <v>0</v>
      </c>
      <c r="AK42">
        <v>7.8602061274264239</v>
      </c>
      <c r="AL42">
        <v>0</v>
      </c>
      <c r="AM42">
        <v>4.9141794903986638</v>
      </c>
      <c r="AN42">
        <v>0.81174035566687541</v>
      </c>
      <c r="AO42">
        <v>0</v>
      </c>
      <c r="AP42">
        <v>1.772978373199749</v>
      </c>
      <c r="AQ42">
        <v>11.336345777290751</v>
      </c>
      <c r="AR42">
        <v>16.128889036944269</v>
      </c>
      <c r="AS42">
        <v>9.8106283206011273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27.841273251714526</v>
      </c>
      <c r="BB42">
        <f t="shared" si="0"/>
        <v>638.21789544959017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9.3717278815870362</v>
      </c>
      <c r="L43">
        <v>387.31172689705119</v>
      </c>
      <c r="M43">
        <v>27.85098549739871</v>
      </c>
      <c r="N43">
        <v>35.880468407646546</v>
      </c>
      <c r="O43">
        <v>0</v>
      </c>
      <c r="P43">
        <v>20.444254661404926</v>
      </c>
      <c r="Q43">
        <v>0</v>
      </c>
      <c r="R43">
        <v>12.832849484452037</v>
      </c>
      <c r="S43">
        <v>8.0038359365963441</v>
      </c>
      <c r="T43">
        <v>0</v>
      </c>
      <c r="U43">
        <v>21.467039052020681</v>
      </c>
      <c r="V43">
        <v>4.3827542785893741</v>
      </c>
      <c r="W43">
        <v>13.650366234719657</v>
      </c>
      <c r="X43">
        <v>44.781162215950282</v>
      </c>
      <c r="Y43">
        <v>0</v>
      </c>
      <c r="Z43">
        <v>0</v>
      </c>
      <c r="AA43">
        <v>0</v>
      </c>
      <c r="AB43">
        <v>4.103018634940514</v>
      </c>
      <c r="AC43">
        <v>0</v>
      </c>
      <c r="AD43">
        <v>0</v>
      </c>
      <c r="AE43">
        <v>5.111335629931121</v>
      </c>
      <c r="AF43">
        <v>2.5092585681486117</v>
      </c>
      <c r="AG43">
        <v>12.743638503026506</v>
      </c>
      <c r="AH43">
        <v>0</v>
      </c>
      <c r="AI43">
        <v>0</v>
      </c>
      <c r="AJ43">
        <v>0</v>
      </c>
      <c r="AK43">
        <v>7.8602061274264239</v>
      </c>
      <c r="AL43">
        <v>0</v>
      </c>
      <c r="AM43">
        <v>4.9141794903986638</v>
      </c>
      <c r="AN43">
        <v>0.81174035566687541</v>
      </c>
      <c r="AO43">
        <v>0</v>
      </c>
      <c r="AP43">
        <v>1.7335788111041537</v>
      </c>
      <c r="AQ43">
        <v>11.336345777290751</v>
      </c>
      <c r="AR43">
        <v>16.128889036944269</v>
      </c>
      <c r="AS43">
        <v>9.8106283206011273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27.715071573761023</v>
      </c>
      <c r="BB43">
        <f t="shared" si="0"/>
        <v>635.32491822913471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9.3717278815870362</v>
      </c>
      <c r="L44">
        <v>387.31172689705119</v>
      </c>
      <c r="M44">
        <v>27.85098549739871</v>
      </c>
      <c r="N44">
        <v>35.880468407646546</v>
      </c>
      <c r="O44">
        <v>0</v>
      </c>
      <c r="P44">
        <v>20.444254661404926</v>
      </c>
      <c r="Q44">
        <v>0</v>
      </c>
      <c r="R44">
        <v>12.832849484452037</v>
      </c>
      <c r="S44">
        <v>8.0038359365963441</v>
      </c>
      <c r="T44">
        <v>0</v>
      </c>
      <c r="U44">
        <v>21.467039052020681</v>
      </c>
      <c r="V44">
        <v>4.3827542785893741</v>
      </c>
      <c r="W44">
        <v>13.650366234719657</v>
      </c>
      <c r="X44">
        <v>44.781162215950282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5.111335629931121</v>
      </c>
      <c r="AF44">
        <v>2.5092585681486117</v>
      </c>
      <c r="AG44">
        <v>12.743638503026506</v>
      </c>
      <c r="AH44">
        <v>0</v>
      </c>
      <c r="AI44">
        <v>0</v>
      </c>
      <c r="AJ44">
        <v>0</v>
      </c>
      <c r="AK44">
        <v>7.8602061274264239</v>
      </c>
      <c r="AL44">
        <v>0</v>
      </c>
      <c r="AM44">
        <v>4.9141794903986638</v>
      </c>
      <c r="AN44">
        <v>0.81174035566687541</v>
      </c>
      <c r="AO44">
        <v>0</v>
      </c>
      <c r="AP44">
        <v>1.7335788111041537</v>
      </c>
      <c r="AQ44">
        <v>11.336345777290751</v>
      </c>
      <c r="AR44">
        <v>12.223999984136922</v>
      </c>
      <c r="AS44">
        <v>9.8106283206011273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27.380341032413163</v>
      </c>
      <c r="BB44">
        <f t="shared" si="0"/>
        <v>627.65174108273459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9.3717278815870362</v>
      </c>
      <c r="L45">
        <v>324.68318395972915</v>
      </c>
      <c r="M45">
        <v>27.85098549739871</v>
      </c>
      <c r="N45">
        <v>35.880468407646546</v>
      </c>
      <c r="O45">
        <v>0</v>
      </c>
      <c r="P45">
        <v>20.444254661404926</v>
      </c>
      <c r="Q45">
        <v>0</v>
      </c>
      <c r="R45">
        <v>12.832849484452037</v>
      </c>
      <c r="S45">
        <v>8.0038359365963441</v>
      </c>
      <c r="T45">
        <v>0</v>
      </c>
      <c r="U45">
        <v>21.467039052020681</v>
      </c>
      <c r="V45">
        <v>4.3827542785893741</v>
      </c>
      <c r="W45">
        <v>13.650366234719657</v>
      </c>
      <c r="X45">
        <v>44.781162215950282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5.111335629931121</v>
      </c>
      <c r="AF45">
        <v>2.5092585681486117</v>
      </c>
      <c r="AG45">
        <v>12.743638503026506</v>
      </c>
      <c r="AH45">
        <v>0</v>
      </c>
      <c r="AI45">
        <v>0</v>
      </c>
      <c r="AJ45">
        <v>0</v>
      </c>
      <c r="AK45">
        <v>7.8602061274264239</v>
      </c>
      <c r="AL45">
        <v>0</v>
      </c>
      <c r="AM45">
        <v>4.9141794903986638</v>
      </c>
      <c r="AN45">
        <v>0.81174035566687541</v>
      </c>
      <c r="AO45">
        <v>0</v>
      </c>
      <c r="AP45">
        <v>1.7335788111041537</v>
      </c>
      <c r="AQ45">
        <v>11.336345777290751</v>
      </c>
      <c r="AR45">
        <v>12.223999984136922</v>
      </c>
      <c r="AS45">
        <v>9.8106283206011273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24.76246793763309</v>
      </c>
      <c r="BB45">
        <f t="shared" si="0"/>
        <v>567.64107124019267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9.3717278815870362</v>
      </c>
      <c r="L46">
        <v>307.72279507231809</v>
      </c>
      <c r="M46">
        <v>27.85098549739871</v>
      </c>
      <c r="N46">
        <v>35.880468407646546</v>
      </c>
      <c r="O46">
        <v>0</v>
      </c>
      <c r="P46">
        <v>20.444254661404926</v>
      </c>
      <c r="Q46">
        <v>0</v>
      </c>
      <c r="R46">
        <v>12.832849484452037</v>
      </c>
      <c r="S46">
        <v>8.0038359365963441</v>
      </c>
      <c r="T46">
        <v>0</v>
      </c>
      <c r="U46">
        <v>21.467039052020681</v>
      </c>
      <c r="V46">
        <v>4.3827542785893741</v>
      </c>
      <c r="W46">
        <v>13.650366234719657</v>
      </c>
      <c r="X46">
        <v>44.781162215950282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5.111335629931121</v>
      </c>
      <c r="AF46">
        <v>2.5092585681486117</v>
      </c>
      <c r="AG46">
        <v>12.743638503026506</v>
      </c>
      <c r="AH46">
        <v>0</v>
      </c>
      <c r="AI46">
        <v>0</v>
      </c>
      <c r="AJ46">
        <v>0</v>
      </c>
      <c r="AK46">
        <v>7.8602061274264239</v>
      </c>
      <c r="AL46">
        <v>0</v>
      </c>
      <c r="AM46">
        <v>4.9141794903986638</v>
      </c>
      <c r="AN46">
        <v>0.81174035566687541</v>
      </c>
      <c r="AO46">
        <v>0</v>
      </c>
      <c r="AP46">
        <v>1.7335788111041537</v>
      </c>
      <c r="AQ46">
        <v>7.5575637480692954</v>
      </c>
      <c r="AR46">
        <v>12.223999984136922</v>
      </c>
      <c r="AS46">
        <v>9.8106283206011273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23.895570593317835</v>
      </c>
      <c r="BB46">
        <f t="shared" si="0"/>
        <v>547.76879766787545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9.7581108047548479</v>
      </c>
      <c r="L47">
        <v>324.48711098104951</v>
      </c>
      <c r="M47">
        <v>27.85098549739871</v>
      </c>
      <c r="N47">
        <v>35.880468407646546</v>
      </c>
      <c r="O47">
        <v>0</v>
      </c>
      <c r="P47">
        <v>20.444254661404926</v>
      </c>
      <c r="Q47">
        <v>0</v>
      </c>
      <c r="R47">
        <v>12.832849484452037</v>
      </c>
      <c r="S47">
        <v>8.0038359365963441</v>
      </c>
      <c r="T47">
        <v>0</v>
      </c>
      <c r="U47">
        <v>21.467039052020681</v>
      </c>
      <c r="V47">
        <v>4.3827542785893741</v>
      </c>
      <c r="W47">
        <v>13.650366234719657</v>
      </c>
      <c r="X47">
        <v>44.781162215950282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2.5092585681486117</v>
      </c>
      <c r="AG47">
        <v>12.743638503026506</v>
      </c>
      <c r="AH47">
        <v>0</v>
      </c>
      <c r="AI47">
        <v>0</v>
      </c>
      <c r="AJ47">
        <v>0</v>
      </c>
      <c r="AK47">
        <v>7.8602061274264239</v>
      </c>
      <c r="AL47">
        <v>0</v>
      </c>
      <c r="AM47">
        <v>4.9141794903986638</v>
      </c>
      <c r="AN47">
        <v>0.83106784940513467</v>
      </c>
      <c r="AO47">
        <v>0</v>
      </c>
      <c r="AP47">
        <v>0</v>
      </c>
      <c r="AQ47">
        <v>7.5575637480692954</v>
      </c>
      <c r="AR47">
        <v>12.223999984136922</v>
      </c>
      <c r="AS47">
        <v>9.8106283206011273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24.32716027009424</v>
      </c>
      <c r="BB47">
        <f t="shared" si="0"/>
        <v>557.6623198757012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9.4973635415243329</v>
      </c>
      <c r="L48">
        <v>324.48711098104951</v>
      </c>
      <c r="M48">
        <v>27.85098549739871</v>
      </c>
      <c r="N48">
        <v>35.880468407646546</v>
      </c>
      <c r="O48">
        <v>0</v>
      </c>
      <c r="P48">
        <v>20.444254661404926</v>
      </c>
      <c r="Q48">
        <v>0</v>
      </c>
      <c r="R48">
        <v>12.832849484452037</v>
      </c>
      <c r="S48">
        <v>8.0038359365963441</v>
      </c>
      <c r="T48">
        <v>0</v>
      </c>
      <c r="U48">
        <v>21.467039052020681</v>
      </c>
      <c r="V48">
        <v>4.3827542785893741</v>
      </c>
      <c r="W48">
        <v>13.650366234719657</v>
      </c>
      <c r="X48">
        <v>44.781162215950282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2.5092585681486117</v>
      </c>
      <c r="AG48">
        <v>12.743638503026506</v>
      </c>
      <c r="AH48">
        <v>0</v>
      </c>
      <c r="AI48">
        <v>0</v>
      </c>
      <c r="AJ48">
        <v>0</v>
      </c>
      <c r="AK48">
        <v>7.8602061274264239</v>
      </c>
      <c r="AL48">
        <v>0</v>
      </c>
      <c r="AM48">
        <v>4.9141794903986638</v>
      </c>
      <c r="AN48">
        <v>0.83106784940513467</v>
      </c>
      <c r="AO48">
        <v>0</v>
      </c>
      <c r="AP48">
        <v>0</v>
      </c>
      <c r="AQ48">
        <v>3.7787820292214569</v>
      </c>
      <c r="AR48">
        <v>12.223999984136922</v>
      </c>
      <c r="AS48">
        <v>9.8106283206011273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24.158307958643363</v>
      </c>
      <c r="BB48">
        <f t="shared" si="0"/>
        <v>553.7916432050738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9.7476743226107239</v>
      </c>
      <c r="L49">
        <v>324.48711098104951</v>
      </c>
      <c r="M49">
        <v>27.85098549739871</v>
      </c>
      <c r="N49">
        <v>35.880468407646546</v>
      </c>
      <c r="O49">
        <v>0</v>
      </c>
      <c r="P49">
        <v>20.444254661404926</v>
      </c>
      <c r="Q49">
        <v>0</v>
      </c>
      <c r="R49">
        <v>12.832849484452037</v>
      </c>
      <c r="S49">
        <v>8.0038359365963441</v>
      </c>
      <c r="T49">
        <v>0</v>
      </c>
      <c r="U49">
        <v>21.467039052020681</v>
      </c>
      <c r="V49">
        <v>4.3827542785893741</v>
      </c>
      <c r="W49">
        <v>13.650366234719657</v>
      </c>
      <c r="X49">
        <v>44.781162215950282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2.5092585681486117</v>
      </c>
      <c r="AG49">
        <v>12.743638503026506</v>
      </c>
      <c r="AH49">
        <v>0</v>
      </c>
      <c r="AI49">
        <v>0</v>
      </c>
      <c r="AJ49">
        <v>0</v>
      </c>
      <c r="AK49">
        <v>7.8602061274264239</v>
      </c>
      <c r="AL49">
        <v>0</v>
      </c>
      <c r="AM49">
        <v>4.9141794903986638</v>
      </c>
      <c r="AN49">
        <v>0.83106784940513467</v>
      </c>
      <c r="AO49">
        <v>0</v>
      </c>
      <c r="AP49">
        <v>0</v>
      </c>
      <c r="AQ49">
        <v>3.7787820292214569</v>
      </c>
      <c r="AR49">
        <v>12.223999984136922</v>
      </c>
      <c r="AS49">
        <v>9.8106283206011273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24.168770949292778</v>
      </c>
      <c r="BB49">
        <f t="shared" si="0"/>
        <v>554.03149099551081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9.7581108047548479</v>
      </c>
      <c r="L50">
        <v>324.48711098104951</v>
      </c>
      <c r="M50">
        <v>27.85098549739871</v>
      </c>
      <c r="N50">
        <v>35.880468407646546</v>
      </c>
      <c r="O50">
        <v>0</v>
      </c>
      <c r="P50">
        <v>20.444254661404926</v>
      </c>
      <c r="Q50">
        <v>0</v>
      </c>
      <c r="R50">
        <v>12.832849484452037</v>
      </c>
      <c r="S50">
        <v>8.0038359365963441</v>
      </c>
      <c r="T50">
        <v>0</v>
      </c>
      <c r="U50">
        <v>21.467039052020681</v>
      </c>
      <c r="V50">
        <v>4.3827542785893741</v>
      </c>
      <c r="W50">
        <v>13.650366234719657</v>
      </c>
      <c r="X50">
        <v>44.781162215950282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2.5092585681486117</v>
      </c>
      <c r="AG50">
        <v>12.743638503026506</v>
      </c>
      <c r="AH50">
        <v>0</v>
      </c>
      <c r="AI50">
        <v>0</v>
      </c>
      <c r="AJ50">
        <v>0</v>
      </c>
      <c r="AK50">
        <v>7.8602061274264239</v>
      </c>
      <c r="AL50">
        <v>0</v>
      </c>
      <c r="AM50">
        <v>4.9141794903986638</v>
      </c>
      <c r="AN50">
        <v>0.83106784940513467</v>
      </c>
      <c r="AO50">
        <v>0</v>
      </c>
      <c r="AP50">
        <v>0</v>
      </c>
      <c r="AQ50">
        <v>1.790984886662492</v>
      </c>
      <c r="AR50">
        <v>12.223999984136922</v>
      </c>
      <c r="AS50">
        <v>9.8106283206011273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24.086117273687435</v>
      </c>
      <c r="BB50">
        <f t="shared" si="0"/>
        <v>552.13678401070126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9.7581147391291978</v>
      </c>
      <c r="L51">
        <v>276.44605150476627</v>
      </c>
      <c r="M51">
        <v>27.85098549739871</v>
      </c>
      <c r="N51">
        <v>35.880468407646546</v>
      </c>
      <c r="O51">
        <v>0</v>
      </c>
      <c r="P51">
        <v>20.660731741456765</v>
      </c>
      <c r="Q51">
        <v>0</v>
      </c>
      <c r="R51">
        <v>12.832849484452037</v>
      </c>
      <c r="S51">
        <v>8.0060168822200062</v>
      </c>
      <c r="T51">
        <v>0</v>
      </c>
      <c r="U51">
        <v>21.467039052020681</v>
      </c>
      <c r="V51">
        <v>4.3827542785893741</v>
      </c>
      <c r="W51">
        <v>13.650366234719657</v>
      </c>
      <c r="X51">
        <v>44.781162215950282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2.5092585681486117</v>
      </c>
      <c r="AG51">
        <v>12.743638503026506</v>
      </c>
      <c r="AH51">
        <v>0</v>
      </c>
      <c r="AI51">
        <v>0</v>
      </c>
      <c r="AJ51">
        <v>0</v>
      </c>
      <c r="AK51">
        <v>7.8602061274264239</v>
      </c>
      <c r="AL51">
        <v>0</v>
      </c>
      <c r="AM51">
        <v>4.9141794903986638</v>
      </c>
      <c r="AN51">
        <v>0.83106784940513467</v>
      </c>
      <c r="AO51">
        <v>0</v>
      </c>
      <c r="AP51">
        <v>0</v>
      </c>
      <c r="AQ51">
        <v>0</v>
      </c>
      <c r="AR51">
        <v>12.223999984136922</v>
      </c>
      <c r="AS51">
        <v>9.5160446086412023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21.99996429008646</v>
      </c>
      <c r="BB51">
        <f t="shared" si="0"/>
        <v>504.31497087944655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9.3720241947379641</v>
      </c>
      <c r="L52">
        <v>265.60925210569451</v>
      </c>
      <c r="M52">
        <v>27.85098549739871</v>
      </c>
      <c r="N52">
        <v>35.880468407646546</v>
      </c>
      <c r="O52">
        <v>0</v>
      </c>
      <c r="P52">
        <v>20.670770954689122</v>
      </c>
      <c r="Q52">
        <v>0</v>
      </c>
      <c r="R52">
        <v>12.832849484452037</v>
      </c>
      <c r="S52">
        <v>8.0060168822200062</v>
      </c>
      <c r="T52">
        <v>0</v>
      </c>
      <c r="U52">
        <v>21.467039052020681</v>
      </c>
      <c r="V52">
        <v>4.3827542785893741</v>
      </c>
      <c r="W52">
        <v>13.650366234719657</v>
      </c>
      <c r="X52">
        <v>44.781162215950282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2.5092585681486117</v>
      </c>
      <c r="AG52">
        <v>12.743638503026506</v>
      </c>
      <c r="AH52">
        <v>0</v>
      </c>
      <c r="AI52">
        <v>0</v>
      </c>
      <c r="AJ52">
        <v>0</v>
      </c>
      <c r="AK52">
        <v>7.8602061274264239</v>
      </c>
      <c r="AL52">
        <v>0</v>
      </c>
      <c r="AM52">
        <v>4.9141794903986638</v>
      </c>
      <c r="AN52">
        <v>0.83106784940513467</v>
      </c>
      <c r="AO52">
        <v>0</v>
      </c>
      <c r="AP52">
        <v>0</v>
      </c>
      <c r="AQ52">
        <v>0</v>
      </c>
      <c r="AR52">
        <v>12.223999984136922</v>
      </c>
      <c r="AS52">
        <v>9.5160446086412023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21.531267129562792</v>
      </c>
      <c r="BB52">
        <f t="shared" si="0"/>
        <v>493.57081730973948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9.3718703669873609</v>
      </c>
      <c r="L53">
        <v>254.87034654155522</v>
      </c>
      <c r="M53">
        <v>27.85098549739871</v>
      </c>
      <c r="N53">
        <v>35.880468407646546</v>
      </c>
      <c r="O53">
        <v>0</v>
      </c>
      <c r="P53">
        <v>23.0254752860426</v>
      </c>
      <c r="Q53">
        <v>0</v>
      </c>
      <c r="R53">
        <v>12.832849484452037</v>
      </c>
      <c r="S53">
        <v>8.0060168822200062</v>
      </c>
      <c r="T53">
        <v>0</v>
      </c>
      <c r="U53">
        <v>21.467039052020681</v>
      </c>
      <c r="V53">
        <v>4.3827542785893741</v>
      </c>
      <c r="W53">
        <v>13.650366234719657</v>
      </c>
      <c r="X53">
        <v>44.781162215950282</v>
      </c>
      <c r="Y53">
        <v>0</v>
      </c>
      <c r="Z53">
        <v>2.0157419578376121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2.5092585681486117</v>
      </c>
      <c r="AG53">
        <v>12.743638503026506</v>
      </c>
      <c r="AH53">
        <v>0</v>
      </c>
      <c r="AI53">
        <v>0</v>
      </c>
      <c r="AJ53">
        <v>0</v>
      </c>
      <c r="AK53">
        <v>7.8602061274264239</v>
      </c>
      <c r="AL53">
        <v>0</v>
      </c>
      <c r="AM53">
        <v>4.9141794903986638</v>
      </c>
      <c r="AN53">
        <v>0.83106784940513467</v>
      </c>
      <c r="AO53">
        <v>0</v>
      </c>
      <c r="AP53">
        <v>0</v>
      </c>
      <c r="AQ53">
        <v>0</v>
      </c>
      <c r="AR53">
        <v>12.223999984136922</v>
      </c>
      <c r="AS53">
        <v>9.5160446086412023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21.265059101870015</v>
      </c>
      <c r="BB53">
        <f t="shared" si="0"/>
        <v>487.46841223473353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217.66231146563288</v>
      </c>
      <c r="M54">
        <v>27.85098549739871</v>
      </c>
      <c r="N54">
        <v>35.880468407646546</v>
      </c>
      <c r="O54">
        <v>0</v>
      </c>
      <c r="P54">
        <v>25.902251576163156</v>
      </c>
      <c r="Q54">
        <v>0</v>
      </c>
      <c r="R54">
        <v>12.832849484452037</v>
      </c>
      <c r="S54">
        <v>0</v>
      </c>
      <c r="T54">
        <v>0</v>
      </c>
      <c r="U54">
        <v>21.467039052020681</v>
      </c>
      <c r="V54">
        <v>4.3827542785893741</v>
      </c>
      <c r="W54">
        <v>13.650366234719657</v>
      </c>
      <c r="X54">
        <v>44.781162215950282</v>
      </c>
      <c r="Y54">
        <v>0</v>
      </c>
      <c r="Z54">
        <v>2.0157419578376121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2.5092585681486117</v>
      </c>
      <c r="AG54">
        <v>12.743638503026506</v>
      </c>
      <c r="AH54">
        <v>0</v>
      </c>
      <c r="AI54">
        <v>0</v>
      </c>
      <c r="AJ54">
        <v>0</v>
      </c>
      <c r="AK54">
        <v>7.8602061274264239</v>
      </c>
      <c r="AL54">
        <v>0</v>
      </c>
      <c r="AM54">
        <v>4.9141794903986638</v>
      </c>
      <c r="AN54">
        <v>0.83106784940513467</v>
      </c>
      <c r="AO54">
        <v>0</v>
      </c>
      <c r="AP54">
        <v>0</v>
      </c>
      <c r="AQ54">
        <v>0</v>
      </c>
      <c r="AR54">
        <v>12.223999984136922</v>
      </c>
      <c r="AS54">
        <v>9.5160446086412023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19.10361679760662</v>
      </c>
      <c r="BB54">
        <f t="shared" si="0"/>
        <v>437.92070850398784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4.8946368251845493</v>
      </c>
      <c r="L55">
        <v>213.73940409689752</v>
      </c>
      <c r="M55">
        <v>27.85098549739871</v>
      </c>
      <c r="N55">
        <v>35.880468407646546</v>
      </c>
      <c r="O55">
        <v>0</v>
      </c>
      <c r="P55">
        <v>20.554770932895718</v>
      </c>
      <c r="Q55">
        <v>0</v>
      </c>
      <c r="R55">
        <v>12.832849484452037</v>
      </c>
      <c r="S55">
        <v>0.24032705188247869</v>
      </c>
      <c r="T55">
        <v>0</v>
      </c>
      <c r="U55">
        <v>21.467039052020681</v>
      </c>
      <c r="V55">
        <v>4.3827542785893741</v>
      </c>
      <c r="W55">
        <v>2.0041737724561375</v>
      </c>
      <c r="X55">
        <v>8.7451509187926355</v>
      </c>
      <c r="Y55">
        <v>0</v>
      </c>
      <c r="Z55">
        <v>2.0157419578376121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2.5092585681486117</v>
      </c>
      <c r="AG55">
        <v>12.743638503026506</v>
      </c>
      <c r="AH55">
        <v>0</v>
      </c>
      <c r="AI55">
        <v>0</v>
      </c>
      <c r="AJ55">
        <v>0</v>
      </c>
      <c r="AK55">
        <v>7.8602061274264239</v>
      </c>
      <c r="AL55">
        <v>0</v>
      </c>
      <c r="AM55">
        <v>4.9141794903986638</v>
      </c>
      <c r="AN55">
        <v>0.83106784940513467</v>
      </c>
      <c r="AO55">
        <v>0</v>
      </c>
      <c r="AP55">
        <v>0</v>
      </c>
      <c r="AQ55">
        <v>0</v>
      </c>
      <c r="AR55">
        <v>10.186666760175328</v>
      </c>
      <c r="AS55">
        <v>7.447339147568357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16.766007534588059</v>
      </c>
      <c r="BB55">
        <f t="shared" si="0"/>
        <v>384.33465118761495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4.8946011855970886</v>
      </c>
      <c r="L56">
        <v>213.73940409689752</v>
      </c>
      <c r="M56">
        <v>27.85098549739871</v>
      </c>
      <c r="N56">
        <v>35.880468407646546</v>
      </c>
      <c r="O56">
        <v>0</v>
      </c>
      <c r="P56">
        <v>20.554770932895718</v>
      </c>
      <c r="Q56">
        <v>0</v>
      </c>
      <c r="R56">
        <v>0</v>
      </c>
      <c r="S56">
        <v>0</v>
      </c>
      <c r="T56">
        <v>0</v>
      </c>
      <c r="U56">
        <v>21.467039052020681</v>
      </c>
      <c r="V56">
        <v>0</v>
      </c>
      <c r="W56">
        <v>2.0041737724561375</v>
      </c>
      <c r="X56">
        <v>8.7451509187926355</v>
      </c>
      <c r="Y56">
        <v>0</v>
      </c>
      <c r="Z56">
        <v>2.0157419578376121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2.5092585681486117</v>
      </c>
      <c r="AG56">
        <v>12.743638503026506</v>
      </c>
      <c r="AH56">
        <v>0</v>
      </c>
      <c r="AI56">
        <v>0</v>
      </c>
      <c r="AJ56">
        <v>0</v>
      </c>
      <c r="AK56">
        <v>7.8602061274264239</v>
      </c>
      <c r="AL56">
        <v>0</v>
      </c>
      <c r="AM56">
        <v>4.9141794903986638</v>
      </c>
      <c r="AN56">
        <v>0.83106784940513467</v>
      </c>
      <c r="AO56">
        <v>0</v>
      </c>
      <c r="AP56">
        <v>0</v>
      </c>
      <c r="AQ56">
        <v>0</v>
      </c>
      <c r="AR56">
        <v>10.186666760175328</v>
      </c>
      <c r="AS56">
        <v>7.447339147568357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16.036348136789488</v>
      </c>
      <c r="BB56">
        <f t="shared" si="0"/>
        <v>367.6083441309022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4.8946368251845493</v>
      </c>
      <c r="L57">
        <v>213.73940409689752</v>
      </c>
      <c r="M57">
        <v>27.85098549739871</v>
      </c>
      <c r="N57">
        <v>35.880468407646546</v>
      </c>
      <c r="O57">
        <v>0</v>
      </c>
      <c r="P57">
        <v>20.554770932895718</v>
      </c>
      <c r="Q57">
        <v>0</v>
      </c>
      <c r="R57">
        <v>12.177581475534025</v>
      </c>
      <c r="S57">
        <v>0</v>
      </c>
      <c r="T57">
        <v>0</v>
      </c>
      <c r="U57">
        <v>21.467039052020681</v>
      </c>
      <c r="V57">
        <v>4.3827542785893741</v>
      </c>
      <c r="W57">
        <v>2.0041737724561375</v>
      </c>
      <c r="X57">
        <v>8.7451509187926355</v>
      </c>
      <c r="Y57">
        <v>0</v>
      </c>
      <c r="Z57">
        <v>2.0157419578376121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2.5092585681486117</v>
      </c>
      <c r="AG57">
        <v>12.743638503026506</v>
      </c>
      <c r="AH57">
        <v>0</v>
      </c>
      <c r="AI57">
        <v>0</v>
      </c>
      <c r="AJ57">
        <v>0</v>
      </c>
      <c r="AK57">
        <v>7.8602061274264239</v>
      </c>
      <c r="AL57">
        <v>0</v>
      </c>
      <c r="AM57">
        <v>4.9141794903986638</v>
      </c>
      <c r="AN57">
        <v>0.83106784940513467</v>
      </c>
      <c r="AO57">
        <v>0</v>
      </c>
      <c r="AP57">
        <v>0</v>
      </c>
      <c r="AQ57">
        <v>0</v>
      </c>
      <c r="AR57">
        <v>10.186666760175328</v>
      </c>
      <c r="AS57">
        <v>6.6198570912126904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16.693982911090931</v>
      </c>
      <c r="BB57">
        <f t="shared" si="0"/>
        <v>382.68359869395596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4.8945880588024711</v>
      </c>
      <c r="L58">
        <v>214.63994347839773</v>
      </c>
      <c r="M58">
        <v>27.85098549739871</v>
      </c>
      <c r="N58">
        <v>35.880468407646546</v>
      </c>
      <c r="O58">
        <v>0</v>
      </c>
      <c r="P58">
        <v>20.554770932895718</v>
      </c>
      <c r="Q58">
        <v>0</v>
      </c>
      <c r="R58">
        <v>12.832849484452037</v>
      </c>
      <c r="S58">
        <v>0</v>
      </c>
      <c r="T58">
        <v>0</v>
      </c>
      <c r="U58">
        <v>21.467039052020681</v>
      </c>
      <c r="V58">
        <v>4.3827542785893741</v>
      </c>
      <c r="W58">
        <v>2.0041737724561375</v>
      </c>
      <c r="X58">
        <v>44.781162215950282</v>
      </c>
      <c r="Y58">
        <v>0</v>
      </c>
      <c r="Z58">
        <v>2.0157419578376121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2.5092585681486117</v>
      </c>
      <c r="AG58">
        <v>12.743638503026506</v>
      </c>
      <c r="AH58">
        <v>0</v>
      </c>
      <c r="AI58">
        <v>0</v>
      </c>
      <c r="AJ58">
        <v>0</v>
      </c>
      <c r="AK58">
        <v>7.8602061274264239</v>
      </c>
      <c r="AL58">
        <v>0</v>
      </c>
      <c r="AM58">
        <v>4.9141794903986638</v>
      </c>
      <c r="AN58">
        <v>0.83106784940513467</v>
      </c>
      <c r="AO58">
        <v>0</v>
      </c>
      <c r="AP58">
        <v>0</v>
      </c>
      <c r="AQ58">
        <v>3.798463130661657</v>
      </c>
      <c r="AR58">
        <v>10.186666760175328</v>
      </c>
      <c r="AS58">
        <v>6.6198570912126904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18.4240946526585</v>
      </c>
      <c r="BB58">
        <f t="shared" si="0"/>
        <v>422.34372000424383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4.8528057393884758</v>
      </c>
      <c r="L59">
        <v>211.91021554812471</v>
      </c>
      <c r="M59">
        <v>27.85098549739871</v>
      </c>
      <c r="N59">
        <v>35.880468407646546</v>
      </c>
      <c r="O59">
        <v>0</v>
      </c>
      <c r="P59">
        <v>20.554770932895718</v>
      </c>
      <c r="Q59">
        <v>0</v>
      </c>
      <c r="R59">
        <v>12.832849484452037</v>
      </c>
      <c r="S59">
        <v>0</v>
      </c>
      <c r="T59">
        <v>0</v>
      </c>
      <c r="U59">
        <v>21.467039052020681</v>
      </c>
      <c r="V59">
        <v>4.3827542785893741</v>
      </c>
      <c r="W59">
        <v>13.650366234719657</v>
      </c>
      <c r="X59">
        <v>44.781162215950282</v>
      </c>
      <c r="Y59">
        <v>0</v>
      </c>
      <c r="Z59">
        <v>4.031484235858902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2.5092585681486117</v>
      </c>
      <c r="AG59">
        <v>12.743638503026506</v>
      </c>
      <c r="AH59">
        <v>0</v>
      </c>
      <c r="AI59">
        <v>0</v>
      </c>
      <c r="AJ59">
        <v>0</v>
      </c>
      <c r="AK59">
        <v>7.8602061274264239</v>
      </c>
      <c r="AL59">
        <v>0</v>
      </c>
      <c r="AM59">
        <v>4.9141794903986638</v>
      </c>
      <c r="AN59">
        <v>0.83106784940513467</v>
      </c>
      <c r="AO59">
        <v>0</v>
      </c>
      <c r="AP59">
        <v>0</v>
      </c>
      <c r="AQ59">
        <v>7.6362884642037141</v>
      </c>
      <c r="AR59">
        <v>12.563555734919639</v>
      </c>
      <c r="AS59">
        <v>6.6198570912126904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19.139089454451859</v>
      </c>
      <c r="BB59">
        <f t="shared" si="0"/>
        <v>438.73386400133461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4.8529170305836749</v>
      </c>
      <c r="L60">
        <v>211.91021554812471</v>
      </c>
      <c r="M60">
        <v>27.85098549739871</v>
      </c>
      <c r="N60">
        <v>35.880468407646546</v>
      </c>
      <c r="O60">
        <v>0</v>
      </c>
      <c r="P60">
        <v>20.554770932895718</v>
      </c>
      <c r="Q60">
        <v>0</v>
      </c>
      <c r="R60">
        <v>12.832849484452037</v>
      </c>
      <c r="S60">
        <v>0</v>
      </c>
      <c r="T60">
        <v>0</v>
      </c>
      <c r="U60">
        <v>21.467039052020681</v>
      </c>
      <c r="V60">
        <v>4.3827542785893741</v>
      </c>
      <c r="W60">
        <v>13.650366234719657</v>
      </c>
      <c r="X60">
        <v>44.781162215950282</v>
      </c>
      <c r="Y60">
        <v>0</v>
      </c>
      <c r="Z60">
        <v>4.031484235858902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2.5092585681486117</v>
      </c>
      <c r="AG60">
        <v>12.743638503026506</v>
      </c>
      <c r="AH60">
        <v>0</v>
      </c>
      <c r="AI60">
        <v>0</v>
      </c>
      <c r="AJ60">
        <v>0</v>
      </c>
      <c r="AK60">
        <v>7.8602061274264239</v>
      </c>
      <c r="AL60">
        <v>0</v>
      </c>
      <c r="AM60">
        <v>4.9141794903986638</v>
      </c>
      <c r="AN60">
        <v>0.83106784940513467</v>
      </c>
      <c r="AO60">
        <v>0</v>
      </c>
      <c r="AP60">
        <v>0</v>
      </c>
      <c r="AQ60">
        <v>11.336345777290751</v>
      </c>
      <c r="AR60">
        <v>12.563555734919639</v>
      </c>
      <c r="AS60">
        <v>6.6198570912126904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19.293756502110856</v>
      </c>
      <c r="BB60">
        <f t="shared" si="0"/>
        <v>442.27936555795793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9.7580208679099325</v>
      </c>
      <c r="L61">
        <v>220.5565313659333</v>
      </c>
      <c r="M61">
        <v>27.85098549739871</v>
      </c>
      <c r="N61">
        <v>35.880468407646546</v>
      </c>
      <c r="O61">
        <v>0</v>
      </c>
      <c r="P61">
        <v>20.554770932895718</v>
      </c>
      <c r="Q61">
        <v>0</v>
      </c>
      <c r="R61">
        <v>12.832849484452037</v>
      </c>
      <c r="S61">
        <v>8.0154467788022075</v>
      </c>
      <c r="T61">
        <v>0</v>
      </c>
      <c r="U61">
        <v>21.467039052020681</v>
      </c>
      <c r="V61">
        <v>4.3827542785893741</v>
      </c>
      <c r="W61">
        <v>13.650366234719657</v>
      </c>
      <c r="X61">
        <v>44.781162215950282</v>
      </c>
      <c r="Y61">
        <v>0</v>
      </c>
      <c r="Z61">
        <v>4.031484235858902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2.5092585681486117</v>
      </c>
      <c r="AG61">
        <v>12.743638503026506</v>
      </c>
      <c r="AH61">
        <v>0</v>
      </c>
      <c r="AI61">
        <v>0</v>
      </c>
      <c r="AJ61">
        <v>0</v>
      </c>
      <c r="AK61">
        <v>7.8602061274264239</v>
      </c>
      <c r="AL61">
        <v>0</v>
      </c>
      <c r="AM61">
        <v>4.9141794903986638</v>
      </c>
      <c r="AN61">
        <v>0.83106784940513467</v>
      </c>
      <c r="AO61">
        <v>0</v>
      </c>
      <c r="AP61">
        <v>0</v>
      </c>
      <c r="AQ61">
        <v>11.336345777290751</v>
      </c>
      <c r="AR61">
        <v>12.563555734919639</v>
      </c>
      <c r="AS61">
        <v>6.6198570912126904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20.195251519049403</v>
      </c>
      <c r="BB61">
        <f t="shared" si="0"/>
        <v>462.94473697495636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9.7580304487982463</v>
      </c>
      <c r="L62">
        <v>230.58109186915178</v>
      </c>
      <c r="M62">
        <v>27.85098549739871</v>
      </c>
      <c r="N62">
        <v>35.880468407646546</v>
      </c>
      <c r="O62">
        <v>0</v>
      </c>
      <c r="P62">
        <v>20.554770932895718</v>
      </c>
      <c r="Q62">
        <v>0</v>
      </c>
      <c r="R62">
        <v>12.832849484452037</v>
      </c>
      <c r="S62">
        <v>8.0060168822200062</v>
      </c>
      <c r="T62">
        <v>0</v>
      </c>
      <c r="U62">
        <v>21.467039052020681</v>
      </c>
      <c r="V62">
        <v>4.3827542785893741</v>
      </c>
      <c r="W62">
        <v>13.650366234719657</v>
      </c>
      <c r="X62">
        <v>44.781162215950282</v>
      </c>
      <c r="Y62">
        <v>0</v>
      </c>
      <c r="Z62">
        <v>4.031484235858902</v>
      </c>
      <c r="AA62">
        <v>4.3211396806512203</v>
      </c>
      <c r="AB62">
        <v>0</v>
      </c>
      <c r="AC62">
        <v>0</v>
      </c>
      <c r="AD62">
        <v>0</v>
      </c>
      <c r="AE62">
        <v>0</v>
      </c>
      <c r="AF62">
        <v>2.5092585681486117</v>
      </c>
      <c r="AG62">
        <v>12.743638503026506</v>
      </c>
      <c r="AH62">
        <v>0</v>
      </c>
      <c r="AI62">
        <v>0</v>
      </c>
      <c r="AJ62">
        <v>0</v>
      </c>
      <c r="AK62">
        <v>7.8602061274264239</v>
      </c>
      <c r="AL62">
        <v>0</v>
      </c>
      <c r="AM62">
        <v>4.9141794903986638</v>
      </c>
      <c r="AN62">
        <v>0.83106784940513467</v>
      </c>
      <c r="AO62">
        <v>0</v>
      </c>
      <c r="AP62">
        <v>0</v>
      </c>
      <c r="AQ62">
        <v>11.336345777290751</v>
      </c>
      <c r="AR62">
        <v>12.563555734919639</v>
      </c>
      <c r="AS62">
        <v>6.6198570912126904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20.794508017539155</v>
      </c>
      <c r="BB62">
        <f t="shared" si="0"/>
        <v>476.68176034464244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9.7580828190626008</v>
      </c>
      <c r="L63">
        <v>240.60651479375127</v>
      </c>
      <c r="M63">
        <v>27.85098549739871</v>
      </c>
      <c r="N63">
        <v>35.880468407646546</v>
      </c>
      <c r="O63">
        <v>0</v>
      </c>
      <c r="P63">
        <v>20.554770932895718</v>
      </c>
      <c r="Q63">
        <v>0</v>
      </c>
      <c r="R63">
        <v>12.832849484452037</v>
      </c>
      <c r="S63">
        <v>8.0060168822200062</v>
      </c>
      <c r="T63">
        <v>0</v>
      </c>
      <c r="U63">
        <v>21.467039052020681</v>
      </c>
      <c r="V63">
        <v>4.3827542785893741</v>
      </c>
      <c r="W63">
        <v>13.650366234719657</v>
      </c>
      <c r="X63">
        <v>44.781162215950282</v>
      </c>
      <c r="Y63">
        <v>0</v>
      </c>
      <c r="Z63">
        <v>4.031484235858902</v>
      </c>
      <c r="AA63">
        <v>4.3211396806512203</v>
      </c>
      <c r="AB63">
        <v>0</v>
      </c>
      <c r="AC63">
        <v>0</v>
      </c>
      <c r="AD63">
        <v>0</v>
      </c>
      <c r="AE63">
        <v>0</v>
      </c>
      <c r="AF63">
        <v>2.5092585681486117</v>
      </c>
      <c r="AG63">
        <v>12.743638503026506</v>
      </c>
      <c r="AH63">
        <v>0</v>
      </c>
      <c r="AI63">
        <v>0</v>
      </c>
      <c r="AJ63">
        <v>0</v>
      </c>
      <c r="AK63">
        <v>7.8602061274264239</v>
      </c>
      <c r="AL63">
        <v>0</v>
      </c>
      <c r="AM63">
        <v>4.9141794903986638</v>
      </c>
      <c r="AN63">
        <v>0.83106784940513467</v>
      </c>
      <c r="AO63">
        <v>0</v>
      </c>
      <c r="AP63">
        <v>0</v>
      </c>
      <c r="AQ63">
        <v>11.336345777290751</v>
      </c>
      <c r="AR63">
        <v>12.563555734919639</v>
      </c>
      <c r="AS63">
        <v>6.6198570912126904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21.213572884864487</v>
      </c>
      <c r="BB63">
        <f t="shared" si="0"/>
        <v>486.28817077218099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9.3720407354670012</v>
      </c>
      <c r="L64">
        <v>283.63420667238773</v>
      </c>
      <c r="M64">
        <v>27.85098549739871</v>
      </c>
      <c r="N64">
        <v>35.880468407646546</v>
      </c>
      <c r="O64">
        <v>0</v>
      </c>
      <c r="P64">
        <v>20.554770932895718</v>
      </c>
      <c r="Q64">
        <v>0</v>
      </c>
      <c r="R64">
        <v>12.832849484452037</v>
      </c>
      <c r="S64">
        <v>8.0060168822200062</v>
      </c>
      <c r="T64">
        <v>0</v>
      </c>
      <c r="U64">
        <v>21.467039052020681</v>
      </c>
      <c r="V64">
        <v>4.3827542785893741</v>
      </c>
      <c r="W64">
        <v>13.650366234719657</v>
      </c>
      <c r="X64">
        <v>44.781162215950282</v>
      </c>
      <c r="Y64">
        <v>0</v>
      </c>
      <c r="Z64">
        <v>4.031484235858902</v>
      </c>
      <c r="AA64">
        <v>4.3211396806512203</v>
      </c>
      <c r="AB64">
        <v>0</v>
      </c>
      <c r="AC64">
        <v>0</v>
      </c>
      <c r="AD64">
        <v>0</v>
      </c>
      <c r="AE64">
        <v>0</v>
      </c>
      <c r="AF64">
        <v>2.5092585681486117</v>
      </c>
      <c r="AG64">
        <v>12.743638503026506</v>
      </c>
      <c r="AH64">
        <v>0</v>
      </c>
      <c r="AI64">
        <v>0</v>
      </c>
      <c r="AJ64">
        <v>0</v>
      </c>
      <c r="AK64">
        <v>7.8602061274264239</v>
      </c>
      <c r="AL64">
        <v>0</v>
      </c>
      <c r="AM64">
        <v>4.9141794903986638</v>
      </c>
      <c r="AN64">
        <v>0.83106784940513467</v>
      </c>
      <c r="AO64">
        <v>0</v>
      </c>
      <c r="AP64">
        <v>0</v>
      </c>
      <c r="AQ64">
        <v>11.336345777290751</v>
      </c>
      <c r="AR64">
        <v>12.563555734919639</v>
      </c>
      <c r="AS64">
        <v>6.6198570912126904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22.995993846297186</v>
      </c>
      <c r="BB64">
        <f t="shared" si="0"/>
        <v>527.14739960578902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9.3719141350637152</v>
      </c>
      <c r="L65">
        <v>297.5990151024435</v>
      </c>
      <c r="M65">
        <v>27.85098549739871</v>
      </c>
      <c r="N65">
        <v>35.880468407646546</v>
      </c>
      <c r="O65">
        <v>0</v>
      </c>
      <c r="P65">
        <v>20.554770932895718</v>
      </c>
      <c r="Q65">
        <v>0</v>
      </c>
      <c r="R65">
        <v>12.832849484452037</v>
      </c>
      <c r="S65">
        <v>8.0060168822200062</v>
      </c>
      <c r="T65">
        <v>0</v>
      </c>
      <c r="U65">
        <v>21.467039052020681</v>
      </c>
      <c r="V65">
        <v>4.3827542785893741</v>
      </c>
      <c r="W65">
        <v>13.650366234719657</v>
      </c>
      <c r="X65">
        <v>44.781162215950282</v>
      </c>
      <c r="Y65">
        <v>0</v>
      </c>
      <c r="Z65">
        <v>4.031484235858902</v>
      </c>
      <c r="AA65">
        <v>4.3211396806512203</v>
      </c>
      <c r="AB65">
        <v>0</v>
      </c>
      <c r="AC65">
        <v>0</v>
      </c>
      <c r="AD65">
        <v>0</v>
      </c>
      <c r="AE65">
        <v>0</v>
      </c>
      <c r="AF65">
        <v>2.5092585681486117</v>
      </c>
      <c r="AG65">
        <v>12.743638503026506</v>
      </c>
      <c r="AH65">
        <v>0</v>
      </c>
      <c r="AI65">
        <v>0</v>
      </c>
      <c r="AJ65">
        <v>0</v>
      </c>
      <c r="AK65">
        <v>7.8602061274264239</v>
      </c>
      <c r="AL65">
        <v>0</v>
      </c>
      <c r="AM65">
        <v>4.9141794903986638</v>
      </c>
      <c r="AN65">
        <v>0.83106784940513467</v>
      </c>
      <c r="AO65">
        <v>0</v>
      </c>
      <c r="AP65">
        <v>0</v>
      </c>
      <c r="AQ65">
        <v>11.336345777290751</v>
      </c>
      <c r="AR65">
        <v>12.563555734919639</v>
      </c>
      <c r="AS65">
        <v>6.6198570912126904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23.579717546776667</v>
      </c>
      <c r="BB65">
        <f t="shared" si="0"/>
        <v>540.52835773496201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9.3718526338567791</v>
      </c>
      <c r="L66">
        <v>313.26793391808411</v>
      </c>
      <c r="M66">
        <v>27.85098549739871</v>
      </c>
      <c r="N66">
        <v>35.880468407646546</v>
      </c>
      <c r="O66">
        <v>0</v>
      </c>
      <c r="P66">
        <v>20.554770932895718</v>
      </c>
      <c r="Q66">
        <v>0</v>
      </c>
      <c r="R66">
        <v>12.832849484452037</v>
      </c>
      <c r="S66">
        <v>8.0060168822200062</v>
      </c>
      <c r="T66">
        <v>0</v>
      </c>
      <c r="U66">
        <v>21.467039052020681</v>
      </c>
      <c r="V66">
        <v>4.3827542785893741</v>
      </c>
      <c r="W66">
        <v>13.650366234719657</v>
      </c>
      <c r="X66">
        <v>44.781162215950282</v>
      </c>
      <c r="Y66">
        <v>0</v>
      </c>
      <c r="Z66">
        <v>4.031484235858902</v>
      </c>
      <c r="AA66">
        <v>4.3211396806512203</v>
      </c>
      <c r="AB66">
        <v>0</v>
      </c>
      <c r="AC66">
        <v>0</v>
      </c>
      <c r="AD66">
        <v>0</v>
      </c>
      <c r="AE66">
        <v>0</v>
      </c>
      <c r="AF66">
        <v>2.5092585681486117</v>
      </c>
      <c r="AG66">
        <v>12.743638503026506</v>
      </c>
      <c r="AH66">
        <v>0</v>
      </c>
      <c r="AI66">
        <v>0</v>
      </c>
      <c r="AJ66">
        <v>0</v>
      </c>
      <c r="AK66">
        <v>7.8602061274264239</v>
      </c>
      <c r="AL66">
        <v>0</v>
      </c>
      <c r="AM66">
        <v>4.9141794903986638</v>
      </c>
      <c r="AN66">
        <v>0.83106784940513467</v>
      </c>
      <c r="AO66">
        <v>0</v>
      </c>
      <c r="AP66">
        <v>0</v>
      </c>
      <c r="AQ66">
        <v>11.336345777290751</v>
      </c>
      <c r="AR66">
        <v>12.563555734919639</v>
      </c>
      <c r="AS66">
        <v>6.6198570912126904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24.234675782519982</v>
      </c>
      <c r="BB66">
        <f t="shared" si="0"/>
        <v>555.54225681365244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9.3718421526822251</v>
      </c>
      <c r="L67">
        <v>328.37594204521548</v>
      </c>
      <c r="M67">
        <v>27.85098549739871</v>
      </c>
      <c r="N67">
        <v>35.880468407646546</v>
      </c>
      <c r="O67">
        <v>0</v>
      </c>
      <c r="P67">
        <v>20.559683141145747</v>
      </c>
      <c r="Q67">
        <v>0</v>
      </c>
      <c r="R67">
        <v>12.832849484452037</v>
      </c>
      <c r="S67">
        <v>8.0038359365963441</v>
      </c>
      <c r="T67">
        <v>0</v>
      </c>
      <c r="U67">
        <v>21.467039052020681</v>
      </c>
      <c r="V67">
        <v>4.3827542785893741</v>
      </c>
      <c r="W67">
        <v>13.650366234719657</v>
      </c>
      <c r="X67">
        <v>44.781162215950282</v>
      </c>
      <c r="Y67">
        <v>0</v>
      </c>
      <c r="Z67">
        <v>4.031484235858902</v>
      </c>
      <c r="AA67">
        <v>4.3211396806512203</v>
      </c>
      <c r="AB67">
        <v>0</v>
      </c>
      <c r="AC67">
        <v>0</v>
      </c>
      <c r="AD67">
        <v>0</v>
      </c>
      <c r="AE67">
        <v>0</v>
      </c>
      <c r="AF67">
        <v>2.5092585681486117</v>
      </c>
      <c r="AG67">
        <v>12.743638503026506</v>
      </c>
      <c r="AH67">
        <v>0</v>
      </c>
      <c r="AI67">
        <v>0</v>
      </c>
      <c r="AJ67">
        <v>0</v>
      </c>
      <c r="AK67">
        <v>7.8602061274264239</v>
      </c>
      <c r="AL67">
        <v>0</v>
      </c>
      <c r="AM67">
        <v>4.9141794903986638</v>
      </c>
      <c r="AN67">
        <v>0.83106784940513467</v>
      </c>
      <c r="AO67">
        <v>0</v>
      </c>
      <c r="AP67">
        <v>0</v>
      </c>
      <c r="AQ67">
        <v>11.336345777290751</v>
      </c>
      <c r="AR67">
        <v>14.600888958881233</v>
      </c>
      <c r="AS67">
        <v>6.6198570912126904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24.951464779660338</v>
      </c>
      <c r="BB67">
        <f t="shared" si="0"/>
        <v>571.9735299490568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9.3717315593597057</v>
      </c>
      <c r="L68">
        <v>340.00002289975413</v>
      </c>
      <c r="M68">
        <v>27.85098549739871</v>
      </c>
      <c r="N68">
        <v>35.880468407646546</v>
      </c>
      <c r="O68">
        <v>0</v>
      </c>
      <c r="P68">
        <v>20.559683141145747</v>
      </c>
      <c r="Q68">
        <v>0</v>
      </c>
      <c r="R68">
        <v>12.832849484452037</v>
      </c>
      <c r="S68">
        <v>8.0038359365963441</v>
      </c>
      <c r="T68">
        <v>0</v>
      </c>
      <c r="U68">
        <v>21.467039052020681</v>
      </c>
      <c r="V68">
        <v>4.3827542785893741</v>
      </c>
      <c r="W68">
        <v>13.650366234719657</v>
      </c>
      <c r="X68">
        <v>44.781162215950282</v>
      </c>
      <c r="Y68">
        <v>0</v>
      </c>
      <c r="Z68">
        <v>4.031484235858902</v>
      </c>
      <c r="AA68">
        <v>4.3211396806512203</v>
      </c>
      <c r="AB68">
        <v>0</v>
      </c>
      <c r="AC68">
        <v>0</v>
      </c>
      <c r="AD68">
        <v>0</v>
      </c>
      <c r="AE68">
        <v>0</v>
      </c>
      <c r="AF68">
        <v>2.5092585681486117</v>
      </c>
      <c r="AG68">
        <v>12.743638503026506</v>
      </c>
      <c r="AH68">
        <v>0</v>
      </c>
      <c r="AI68">
        <v>0</v>
      </c>
      <c r="AJ68">
        <v>0</v>
      </c>
      <c r="AK68">
        <v>7.8602061274264239</v>
      </c>
      <c r="AL68">
        <v>0</v>
      </c>
      <c r="AM68">
        <v>4.9141794903986638</v>
      </c>
      <c r="AN68">
        <v>0.83106784940513467</v>
      </c>
      <c r="AO68">
        <v>0</v>
      </c>
      <c r="AP68">
        <v>0</v>
      </c>
      <c r="AQ68">
        <v>11.336345777290751</v>
      </c>
      <c r="AR68">
        <v>14.600888958881233</v>
      </c>
      <c r="AS68">
        <v>6.6198570912126904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25.437346736579162</v>
      </c>
      <c r="BB68">
        <f t="shared" ref="BB68:BB99" si="1">SUM(B68:AZ68)-BA68</f>
        <v>583.1116182533541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9.3718095029116526</v>
      </c>
      <c r="L69">
        <v>387.31312974744827</v>
      </c>
      <c r="M69">
        <v>27.85098549739871</v>
      </c>
      <c r="N69">
        <v>35.880468407646546</v>
      </c>
      <c r="O69">
        <v>0</v>
      </c>
      <c r="P69">
        <v>20.559683141145747</v>
      </c>
      <c r="Q69">
        <v>0</v>
      </c>
      <c r="R69">
        <v>12.832849484452037</v>
      </c>
      <c r="S69">
        <v>8.0038359365963441</v>
      </c>
      <c r="T69">
        <v>0</v>
      </c>
      <c r="U69">
        <v>21.467039052020681</v>
      </c>
      <c r="V69">
        <v>4.3827542785893741</v>
      </c>
      <c r="W69">
        <v>13.650366234719657</v>
      </c>
      <c r="X69">
        <v>32.653778376064587</v>
      </c>
      <c r="Y69">
        <v>0</v>
      </c>
      <c r="Z69">
        <v>2.0157419578376121</v>
      </c>
      <c r="AA69">
        <v>4.3211396806512203</v>
      </c>
      <c r="AB69">
        <v>0</v>
      </c>
      <c r="AC69">
        <v>0</v>
      </c>
      <c r="AD69">
        <v>0</v>
      </c>
      <c r="AE69">
        <v>0</v>
      </c>
      <c r="AF69">
        <v>2.5092585681486117</v>
      </c>
      <c r="AG69">
        <v>12.743638503026506</v>
      </c>
      <c r="AH69">
        <v>0</v>
      </c>
      <c r="AI69">
        <v>0</v>
      </c>
      <c r="AJ69">
        <v>0</v>
      </c>
      <c r="AK69">
        <v>7.8602061274264239</v>
      </c>
      <c r="AL69">
        <v>0</v>
      </c>
      <c r="AM69">
        <v>4.9141794903986638</v>
      </c>
      <c r="AN69">
        <v>0.83106784940513467</v>
      </c>
      <c r="AO69">
        <v>0</v>
      </c>
      <c r="AP69">
        <v>0</v>
      </c>
      <c r="AQ69">
        <v>11.336345777290751</v>
      </c>
      <c r="AR69">
        <v>14.600888958881233</v>
      </c>
      <c r="AS69">
        <v>6.6198570912126904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26.823855189124739</v>
      </c>
      <c r="BB69">
        <f t="shared" si="1"/>
        <v>614.89516847414757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9.3716959931620671</v>
      </c>
      <c r="L70">
        <v>387.31312974744827</v>
      </c>
      <c r="M70">
        <v>27.85098549739871</v>
      </c>
      <c r="N70">
        <v>35.880468407646546</v>
      </c>
      <c r="O70">
        <v>0</v>
      </c>
      <c r="P70">
        <v>20.559683141145747</v>
      </c>
      <c r="Q70">
        <v>0</v>
      </c>
      <c r="R70">
        <v>12.832849484452037</v>
      </c>
      <c r="S70">
        <v>8.0038359365963441</v>
      </c>
      <c r="T70">
        <v>0</v>
      </c>
      <c r="U70">
        <v>21.467039052020681</v>
      </c>
      <c r="V70">
        <v>4.3827542785893741</v>
      </c>
      <c r="W70">
        <v>13.650366234719657</v>
      </c>
      <c r="X70">
        <v>32.653778376064587</v>
      </c>
      <c r="Y70">
        <v>0</v>
      </c>
      <c r="Z70">
        <v>2.0157419578376121</v>
      </c>
      <c r="AA70">
        <v>8.6422793613024407</v>
      </c>
      <c r="AB70">
        <v>0</v>
      </c>
      <c r="AC70">
        <v>0</v>
      </c>
      <c r="AD70">
        <v>0</v>
      </c>
      <c r="AE70">
        <v>0</v>
      </c>
      <c r="AF70">
        <v>2.5092585681486117</v>
      </c>
      <c r="AG70">
        <v>12.743638503026506</v>
      </c>
      <c r="AH70">
        <v>0</v>
      </c>
      <c r="AI70">
        <v>0</v>
      </c>
      <c r="AJ70">
        <v>0</v>
      </c>
      <c r="AK70">
        <v>7.8602061274264239</v>
      </c>
      <c r="AL70">
        <v>0</v>
      </c>
      <c r="AM70">
        <v>4.9141794903986638</v>
      </c>
      <c r="AN70">
        <v>0.83106784940513467</v>
      </c>
      <c r="AO70">
        <v>0</v>
      </c>
      <c r="AP70">
        <v>0</v>
      </c>
      <c r="AQ70">
        <v>11.336345777290751</v>
      </c>
      <c r="AR70">
        <v>14.600888958881233</v>
      </c>
      <c r="AS70">
        <v>6.6198570912126904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27.004474083068434</v>
      </c>
      <c r="BB70">
        <f t="shared" si="1"/>
        <v>619.03557575110551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6.7769317470256727</v>
      </c>
      <c r="H71">
        <v>0</v>
      </c>
      <c r="I71">
        <v>0</v>
      </c>
      <c r="J71">
        <v>0</v>
      </c>
      <c r="K71">
        <v>9.3716889339399678</v>
      </c>
      <c r="L71">
        <v>387.31312974744827</v>
      </c>
      <c r="M71">
        <v>27.85098549739871</v>
      </c>
      <c r="N71">
        <v>35.880468407646546</v>
      </c>
      <c r="O71">
        <v>0</v>
      </c>
      <c r="P71">
        <v>20.559683141145747</v>
      </c>
      <c r="Q71">
        <v>0</v>
      </c>
      <c r="R71">
        <v>12.832849484452037</v>
      </c>
      <c r="S71">
        <v>8.0038359365963441</v>
      </c>
      <c r="T71">
        <v>0</v>
      </c>
      <c r="U71">
        <v>21.467039052020681</v>
      </c>
      <c r="V71">
        <v>4.3827542785893741</v>
      </c>
      <c r="W71">
        <v>10.217557140593456</v>
      </c>
      <c r="X71">
        <v>30.243889664508689</v>
      </c>
      <c r="Y71">
        <v>0</v>
      </c>
      <c r="Z71">
        <v>2.0157419578376121</v>
      </c>
      <c r="AA71">
        <v>8.6422793613024407</v>
      </c>
      <c r="AB71">
        <v>0</v>
      </c>
      <c r="AC71">
        <v>0</v>
      </c>
      <c r="AD71">
        <v>0</v>
      </c>
      <c r="AE71">
        <v>5.111335629931121</v>
      </c>
      <c r="AF71">
        <v>2.5092585681486117</v>
      </c>
      <c r="AG71">
        <v>12.743638503026506</v>
      </c>
      <c r="AH71">
        <v>5.8877530750365263</v>
      </c>
      <c r="AI71">
        <v>0</v>
      </c>
      <c r="AJ71">
        <v>0</v>
      </c>
      <c r="AK71">
        <v>7.8602061274264239</v>
      </c>
      <c r="AL71">
        <v>0</v>
      </c>
      <c r="AM71">
        <v>4.9141794903986638</v>
      </c>
      <c r="AN71">
        <v>0.83106784940513467</v>
      </c>
      <c r="AO71">
        <v>0</v>
      </c>
      <c r="AP71">
        <v>0</v>
      </c>
      <c r="AQ71">
        <v>11.336345777290751</v>
      </c>
      <c r="AR71">
        <v>14.600888958881233</v>
      </c>
      <c r="AS71">
        <v>9.102303580463369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27.607052937859436</v>
      </c>
      <c r="BB71">
        <f t="shared" si="1"/>
        <v>632.84875897265442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6.7769317470256727</v>
      </c>
      <c r="H72">
        <v>0</v>
      </c>
      <c r="I72">
        <v>0</v>
      </c>
      <c r="J72">
        <v>0</v>
      </c>
      <c r="K72">
        <v>9.3717525493949321</v>
      </c>
      <c r="L72">
        <v>387.31312974744827</v>
      </c>
      <c r="M72">
        <v>27.85098549739871</v>
      </c>
      <c r="N72">
        <v>35.880468407646546</v>
      </c>
      <c r="O72">
        <v>0</v>
      </c>
      <c r="P72">
        <v>20.559683141145747</v>
      </c>
      <c r="Q72">
        <v>0</v>
      </c>
      <c r="R72">
        <v>12.832849484452037</v>
      </c>
      <c r="S72">
        <v>8.0038359365963441</v>
      </c>
      <c r="T72">
        <v>0</v>
      </c>
      <c r="U72">
        <v>21.467039052020681</v>
      </c>
      <c r="V72">
        <v>4.3827542785893741</v>
      </c>
      <c r="W72">
        <v>10.08029716523499</v>
      </c>
      <c r="X72">
        <v>30.243889664508689</v>
      </c>
      <c r="Y72">
        <v>0</v>
      </c>
      <c r="Z72">
        <v>2.0157419578376121</v>
      </c>
      <c r="AA72">
        <v>8.6422793613024407</v>
      </c>
      <c r="AB72">
        <v>1.0382133422041329</v>
      </c>
      <c r="AC72">
        <v>3.012927424337299</v>
      </c>
      <c r="AD72">
        <v>0</v>
      </c>
      <c r="AE72">
        <v>5.111335629931121</v>
      </c>
      <c r="AF72">
        <v>2.5092585681486117</v>
      </c>
      <c r="AG72">
        <v>12.743638503026506</v>
      </c>
      <c r="AH72">
        <v>14.542750186286787</v>
      </c>
      <c r="AI72">
        <v>0</v>
      </c>
      <c r="AJ72">
        <v>0</v>
      </c>
      <c r="AK72">
        <v>7.8602061274264239</v>
      </c>
      <c r="AL72">
        <v>0</v>
      </c>
      <c r="AM72">
        <v>4.9141794903986638</v>
      </c>
      <c r="AN72">
        <v>0.83106784940513467</v>
      </c>
      <c r="AO72">
        <v>0</v>
      </c>
      <c r="AP72">
        <v>0</v>
      </c>
      <c r="AQ72">
        <v>11.336345777290751</v>
      </c>
      <c r="AR72">
        <v>14.600888958881233</v>
      </c>
      <c r="AS72">
        <v>9.102303580463369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28.132434693307168</v>
      </c>
      <c r="BB72">
        <f t="shared" si="1"/>
        <v>644.89231873509493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6.7769317470256727</v>
      </c>
      <c r="H73">
        <v>0</v>
      </c>
      <c r="I73">
        <v>0</v>
      </c>
      <c r="J73">
        <v>0</v>
      </c>
      <c r="K73">
        <v>9.3717525493949321</v>
      </c>
      <c r="L73">
        <v>387.3170626733575</v>
      </c>
      <c r="M73">
        <v>27.85098549739871</v>
      </c>
      <c r="N73">
        <v>35.880468407646546</v>
      </c>
      <c r="O73">
        <v>0</v>
      </c>
      <c r="P73">
        <v>20.559683141145747</v>
      </c>
      <c r="Q73">
        <v>0</v>
      </c>
      <c r="R73">
        <v>12.832849484452037</v>
      </c>
      <c r="S73">
        <v>8.0038359365963441</v>
      </c>
      <c r="T73">
        <v>0</v>
      </c>
      <c r="U73">
        <v>21.467039052020681</v>
      </c>
      <c r="V73">
        <v>4.3827542785893741</v>
      </c>
      <c r="W73">
        <v>10.08029716523499</v>
      </c>
      <c r="X73">
        <v>29.359662157721608</v>
      </c>
      <c r="Y73">
        <v>0</v>
      </c>
      <c r="Z73">
        <v>2.0157419578376121</v>
      </c>
      <c r="AA73">
        <v>8.6422793613024407</v>
      </c>
      <c r="AB73">
        <v>4.0697954790231687</v>
      </c>
      <c r="AC73">
        <v>3.012927424337299</v>
      </c>
      <c r="AD73">
        <v>0</v>
      </c>
      <c r="AE73">
        <v>5.111335629931121</v>
      </c>
      <c r="AF73">
        <v>2.5092585681486117</v>
      </c>
      <c r="AG73">
        <v>12.743638503026506</v>
      </c>
      <c r="AH73">
        <v>21.814125122625754</v>
      </c>
      <c r="AI73">
        <v>0</v>
      </c>
      <c r="AJ73">
        <v>0</v>
      </c>
      <c r="AK73">
        <v>7.8602061274264239</v>
      </c>
      <c r="AL73">
        <v>0</v>
      </c>
      <c r="AM73">
        <v>4.9141794903986638</v>
      </c>
      <c r="AN73">
        <v>0.83106784940513467</v>
      </c>
      <c r="AO73">
        <v>0</v>
      </c>
      <c r="AP73">
        <v>0</v>
      </c>
      <c r="AQ73">
        <v>11.336345777290751</v>
      </c>
      <c r="AR73">
        <v>12.563555734919639</v>
      </c>
      <c r="AS73">
        <v>9.8106283206011273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28.470749430860657</v>
      </c>
      <c r="BB73">
        <f t="shared" si="1"/>
        <v>652.64765800599764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9.3717525493949321</v>
      </c>
      <c r="L74">
        <v>387.3170626733575</v>
      </c>
      <c r="M74">
        <v>27.85098549739871</v>
      </c>
      <c r="N74">
        <v>35.880468407646546</v>
      </c>
      <c r="O74">
        <v>0</v>
      </c>
      <c r="P74">
        <v>20.559683141145747</v>
      </c>
      <c r="Q74">
        <v>0</v>
      </c>
      <c r="R74">
        <v>12.832849484452037</v>
      </c>
      <c r="S74">
        <v>8.0038359365963441</v>
      </c>
      <c r="T74">
        <v>0</v>
      </c>
      <c r="U74">
        <v>21.467039052020681</v>
      </c>
      <c r="V74">
        <v>4.3827542785893741</v>
      </c>
      <c r="W74">
        <v>10.08029716523499</v>
      </c>
      <c r="X74">
        <v>29.359662157721608</v>
      </c>
      <c r="Y74">
        <v>0</v>
      </c>
      <c r="Z74">
        <v>2.0157419578376121</v>
      </c>
      <c r="AA74">
        <v>8.0183092523481516</v>
      </c>
      <c r="AB74">
        <v>4.0697954790231687</v>
      </c>
      <c r="AC74">
        <v>6.025854222917971</v>
      </c>
      <c r="AD74">
        <v>0</v>
      </c>
      <c r="AE74">
        <v>5.111335629931121</v>
      </c>
      <c r="AF74">
        <v>5.0185171362972234</v>
      </c>
      <c r="AG74">
        <v>12.743638503026506</v>
      </c>
      <c r="AH74">
        <v>25.906113467438946</v>
      </c>
      <c r="AI74">
        <v>0</v>
      </c>
      <c r="AJ74">
        <v>0</v>
      </c>
      <c r="AK74">
        <v>7.8602061274264239</v>
      </c>
      <c r="AL74">
        <v>0</v>
      </c>
      <c r="AM74">
        <v>4.9141794903986638</v>
      </c>
      <c r="AN74">
        <v>0.83106784940513467</v>
      </c>
      <c r="AO74">
        <v>0</v>
      </c>
      <c r="AP74">
        <v>0</v>
      </c>
      <c r="AQ74">
        <v>11.336345777290751</v>
      </c>
      <c r="AR74">
        <v>12.563555734919639</v>
      </c>
      <c r="AS74">
        <v>9.8106283206011273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28.563264194423176</v>
      </c>
      <c r="BB74">
        <f t="shared" si="1"/>
        <v>654.76841509799749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6.7769317470256727</v>
      </c>
      <c r="H75">
        <v>0</v>
      </c>
      <c r="I75">
        <v>0</v>
      </c>
      <c r="J75">
        <v>0</v>
      </c>
      <c r="K75">
        <v>9.3717525493949321</v>
      </c>
      <c r="L75">
        <v>387.31855669325063</v>
      </c>
      <c r="M75">
        <v>27.85098549739871</v>
      </c>
      <c r="N75">
        <v>35.880468407646546</v>
      </c>
      <c r="O75">
        <v>0</v>
      </c>
      <c r="P75">
        <v>20.559683141145747</v>
      </c>
      <c r="Q75">
        <v>0</v>
      </c>
      <c r="R75">
        <v>12.832849484452037</v>
      </c>
      <c r="S75">
        <v>8.0038359365963441</v>
      </c>
      <c r="T75">
        <v>0</v>
      </c>
      <c r="U75">
        <v>21.467039052020681</v>
      </c>
      <c r="V75">
        <v>4.3827542785893741</v>
      </c>
      <c r="W75">
        <v>13.650366234719657</v>
      </c>
      <c r="X75">
        <v>43.886498467715292</v>
      </c>
      <c r="Y75">
        <v>0</v>
      </c>
      <c r="Z75">
        <v>4.031484235858902</v>
      </c>
      <c r="AA75">
        <v>8.0183092523481516</v>
      </c>
      <c r="AB75">
        <v>8.2060366468378216</v>
      </c>
      <c r="AC75">
        <v>6.025854222917971</v>
      </c>
      <c r="AD75">
        <v>2.8360244207889784</v>
      </c>
      <c r="AE75">
        <v>9.9830771822166557</v>
      </c>
      <c r="AF75">
        <v>7.5277753909413487</v>
      </c>
      <c r="AG75">
        <v>12.743638503026506</v>
      </c>
      <c r="AH75">
        <v>24.139787827175955</v>
      </c>
      <c r="AI75">
        <v>0</v>
      </c>
      <c r="AJ75">
        <v>0</v>
      </c>
      <c r="AK75">
        <v>7.8602061274264239</v>
      </c>
      <c r="AL75">
        <v>0</v>
      </c>
      <c r="AM75">
        <v>4.9141794903986638</v>
      </c>
      <c r="AN75">
        <v>0.81174035566687541</v>
      </c>
      <c r="AO75">
        <v>0</v>
      </c>
      <c r="AP75">
        <v>0.23639705238989769</v>
      </c>
      <c r="AQ75">
        <v>11.336345777290751</v>
      </c>
      <c r="AR75">
        <v>12.563555734919639</v>
      </c>
      <c r="AS75">
        <v>9.8106283206011273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30.222518652885789</v>
      </c>
      <c r="BB75">
        <f t="shared" si="1"/>
        <v>692.8042433778752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6.7769317470256727</v>
      </c>
      <c r="H76">
        <v>0</v>
      </c>
      <c r="I76">
        <v>0</v>
      </c>
      <c r="J76">
        <v>0</v>
      </c>
      <c r="K76">
        <v>9.3717525493949321</v>
      </c>
      <c r="L76">
        <v>387.31665618586868</v>
      </c>
      <c r="M76">
        <v>27.85098549739871</v>
      </c>
      <c r="N76">
        <v>35.880468407646546</v>
      </c>
      <c r="O76">
        <v>0</v>
      </c>
      <c r="P76">
        <v>20.559683141145747</v>
      </c>
      <c r="Q76">
        <v>0</v>
      </c>
      <c r="R76">
        <v>12.832849484452037</v>
      </c>
      <c r="S76">
        <v>8.0038359365963441</v>
      </c>
      <c r="T76">
        <v>0</v>
      </c>
      <c r="U76">
        <v>21.467039052020681</v>
      </c>
      <c r="V76">
        <v>4.3827542785893741</v>
      </c>
      <c r="W76">
        <v>13.650366234719657</v>
      </c>
      <c r="X76">
        <v>43.886498467715292</v>
      </c>
      <c r="Y76">
        <v>0</v>
      </c>
      <c r="Z76">
        <v>6.0472261936965133</v>
      </c>
      <c r="AA76">
        <v>12.950784273846796</v>
      </c>
      <c r="AB76">
        <v>12.749257736380715</v>
      </c>
      <c r="AC76">
        <v>9.0478998599457316</v>
      </c>
      <c r="AD76">
        <v>5.6720488415779569</v>
      </c>
      <c r="AE76">
        <v>10.257811561886871</v>
      </c>
      <c r="AF76">
        <v>10.098235678146523</v>
      </c>
      <c r="AG76">
        <v>12.743638503026506</v>
      </c>
      <c r="AH76">
        <v>36.356875308912542</v>
      </c>
      <c r="AI76">
        <v>0</v>
      </c>
      <c r="AJ76">
        <v>0</v>
      </c>
      <c r="AK76">
        <v>7.8602061274264239</v>
      </c>
      <c r="AL76">
        <v>0</v>
      </c>
      <c r="AM76">
        <v>4.9141794903986638</v>
      </c>
      <c r="AN76">
        <v>0.81174035566687541</v>
      </c>
      <c r="AO76">
        <v>0</v>
      </c>
      <c r="AP76">
        <v>0.23639705238989769</v>
      </c>
      <c r="AQ76">
        <v>11.336345777290751</v>
      </c>
      <c r="AR76">
        <v>12.563555734919639</v>
      </c>
      <c r="AS76">
        <v>9.8106283206011273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31.577252045185062</v>
      </c>
      <c r="BB76">
        <f t="shared" si="1"/>
        <v>723.85939975350209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9.3717525493949321</v>
      </c>
      <c r="L77">
        <v>387.32118338263786</v>
      </c>
      <c r="M77">
        <v>27.85098549739871</v>
      </c>
      <c r="N77">
        <v>35.880468407646546</v>
      </c>
      <c r="O77">
        <v>0</v>
      </c>
      <c r="P77">
        <v>20.557116376204903</v>
      </c>
      <c r="Q77">
        <v>0</v>
      </c>
      <c r="R77">
        <v>12.832849484452037</v>
      </c>
      <c r="S77">
        <v>8.0038359365963441</v>
      </c>
      <c r="T77">
        <v>0</v>
      </c>
      <c r="U77">
        <v>21.467039052020681</v>
      </c>
      <c r="V77">
        <v>4.3827542785893741</v>
      </c>
      <c r="W77">
        <v>13.421073937857827</v>
      </c>
      <c r="X77">
        <v>29.359662157721608</v>
      </c>
      <c r="Y77">
        <v>0</v>
      </c>
      <c r="Z77">
        <v>6.0472261936965133</v>
      </c>
      <c r="AA77">
        <v>12.950784273846796</v>
      </c>
      <c r="AB77">
        <v>12.749257736380715</v>
      </c>
      <c r="AC77">
        <v>9.0478998599457316</v>
      </c>
      <c r="AD77">
        <v>8.5080732623669384</v>
      </c>
      <c r="AE77">
        <v>10.257811561886871</v>
      </c>
      <c r="AF77">
        <v>10.098235678146523</v>
      </c>
      <c r="AG77">
        <v>12.743638503026506</v>
      </c>
      <c r="AH77">
        <v>36.356875308912542</v>
      </c>
      <c r="AI77">
        <v>0</v>
      </c>
      <c r="AJ77">
        <v>0</v>
      </c>
      <c r="AK77">
        <v>7.8602061274264239</v>
      </c>
      <c r="AL77">
        <v>0</v>
      </c>
      <c r="AM77">
        <v>4.9141794903986638</v>
      </c>
      <c r="AN77">
        <v>0.81174035566687541</v>
      </c>
      <c r="AO77">
        <v>0</v>
      </c>
      <c r="AP77">
        <v>0.23639705238989769</v>
      </c>
      <c r="AQ77">
        <v>11.336345777290751</v>
      </c>
      <c r="AR77">
        <v>13.242666916301397</v>
      </c>
      <c r="AS77">
        <v>9.8106283206011273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30.824184736613994</v>
      </c>
      <c r="BB77">
        <f t="shared" si="1"/>
        <v>706.59650274219086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9.3717525493949321</v>
      </c>
      <c r="L78">
        <v>387.32118338263786</v>
      </c>
      <c r="M78">
        <v>27.85098549739871</v>
      </c>
      <c r="N78">
        <v>35.880468407646546</v>
      </c>
      <c r="O78">
        <v>0</v>
      </c>
      <c r="P78">
        <v>20.557116376204903</v>
      </c>
      <c r="Q78">
        <v>0</v>
      </c>
      <c r="R78">
        <v>12.832849484452037</v>
      </c>
      <c r="S78">
        <v>8.0038359365963441</v>
      </c>
      <c r="T78">
        <v>0</v>
      </c>
      <c r="U78">
        <v>21.467039052020681</v>
      </c>
      <c r="V78">
        <v>4.3827542785893741</v>
      </c>
      <c r="W78">
        <v>9.8946591890539093</v>
      </c>
      <c r="X78">
        <v>29.359662157721608</v>
      </c>
      <c r="Y78">
        <v>0</v>
      </c>
      <c r="Z78">
        <v>6.0472261936965133</v>
      </c>
      <c r="AA78">
        <v>11.662995276142768</v>
      </c>
      <c r="AB78">
        <v>12.749257736380715</v>
      </c>
      <c r="AC78">
        <v>9.0478998599457316</v>
      </c>
      <c r="AD78">
        <v>8.5080732623669384</v>
      </c>
      <c r="AE78">
        <v>10.257811561886871</v>
      </c>
      <c r="AF78">
        <v>10.098235678146523</v>
      </c>
      <c r="AG78">
        <v>12.743638503026506</v>
      </c>
      <c r="AH78">
        <v>36.356875308912542</v>
      </c>
      <c r="AI78">
        <v>0</v>
      </c>
      <c r="AJ78">
        <v>0</v>
      </c>
      <c r="AK78">
        <v>7.8602061274264239</v>
      </c>
      <c r="AL78">
        <v>0</v>
      </c>
      <c r="AM78">
        <v>4.9141794903986638</v>
      </c>
      <c r="AN78">
        <v>0.81174035566687541</v>
      </c>
      <c r="AO78">
        <v>0</v>
      </c>
      <c r="AP78">
        <v>0.23639705238989769</v>
      </c>
      <c r="AQ78">
        <v>11.336345777290751</v>
      </c>
      <c r="AR78">
        <v>13.242666916301397</v>
      </c>
      <c r="AS78">
        <v>9.8106283206011273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30.622951020009964</v>
      </c>
      <c r="BB78">
        <f t="shared" si="1"/>
        <v>701.98353271228677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9.3717525493949321</v>
      </c>
      <c r="L79">
        <v>387.32118338263786</v>
      </c>
      <c r="M79">
        <v>27.85098549739871</v>
      </c>
      <c r="N79">
        <v>35.880468407646546</v>
      </c>
      <c r="O79">
        <v>0</v>
      </c>
      <c r="P79">
        <v>20.557116376204903</v>
      </c>
      <c r="Q79">
        <v>0</v>
      </c>
      <c r="R79">
        <v>12.832849484452037</v>
      </c>
      <c r="S79">
        <v>8.0038359365963441</v>
      </c>
      <c r="T79">
        <v>0</v>
      </c>
      <c r="U79">
        <v>21.467039052020681</v>
      </c>
      <c r="V79">
        <v>4.3827542785893741</v>
      </c>
      <c r="W79">
        <v>9.8946591890539093</v>
      </c>
      <c r="X79">
        <v>29.359662157721608</v>
      </c>
      <c r="Y79">
        <v>0</v>
      </c>
      <c r="Z79">
        <v>6.0472261936965133</v>
      </c>
      <c r="AA79">
        <v>11.662995276142768</v>
      </c>
      <c r="AB79">
        <v>12.749257736380715</v>
      </c>
      <c r="AC79">
        <v>9.0478998599457316</v>
      </c>
      <c r="AD79">
        <v>8.5080732623669384</v>
      </c>
      <c r="AE79">
        <v>10.257811561886871</v>
      </c>
      <c r="AF79">
        <v>10.098235678146523</v>
      </c>
      <c r="AG79">
        <v>12.743638503026506</v>
      </c>
      <c r="AH79">
        <v>36.356875308912542</v>
      </c>
      <c r="AI79">
        <v>0</v>
      </c>
      <c r="AJ79">
        <v>0</v>
      </c>
      <c r="AK79">
        <v>7.8602061274264239</v>
      </c>
      <c r="AL79">
        <v>0</v>
      </c>
      <c r="AM79">
        <v>4.9141794903986638</v>
      </c>
      <c r="AN79">
        <v>0.81174035566687541</v>
      </c>
      <c r="AO79">
        <v>0</v>
      </c>
      <c r="AP79">
        <v>0.47279410477979539</v>
      </c>
      <c r="AQ79">
        <v>11.336345777290751</v>
      </c>
      <c r="AR79">
        <v>13.242666916301397</v>
      </c>
      <c r="AS79">
        <v>9.8106283206011273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30.632832416799864</v>
      </c>
      <c r="BB79">
        <f t="shared" si="1"/>
        <v>702.21004836788688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9.3717525493949321</v>
      </c>
      <c r="L80">
        <v>387.32118338263786</v>
      </c>
      <c r="M80">
        <v>27.85098549739871</v>
      </c>
      <c r="N80">
        <v>35.880468407646546</v>
      </c>
      <c r="O80">
        <v>0</v>
      </c>
      <c r="P80">
        <v>20.557116376204903</v>
      </c>
      <c r="Q80">
        <v>0</v>
      </c>
      <c r="R80">
        <v>12.832849484452037</v>
      </c>
      <c r="S80">
        <v>8.0038359365963441</v>
      </c>
      <c r="T80">
        <v>0</v>
      </c>
      <c r="U80">
        <v>21.467039052020681</v>
      </c>
      <c r="V80">
        <v>4.3827542785893741</v>
      </c>
      <c r="W80">
        <v>9.8946591890539093</v>
      </c>
      <c r="X80">
        <v>29.359662157721608</v>
      </c>
      <c r="Y80">
        <v>0</v>
      </c>
      <c r="Z80">
        <v>6.0472261936965133</v>
      </c>
      <c r="AA80">
        <v>11.662995276142768</v>
      </c>
      <c r="AB80">
        <v>12.749257736380715</v>
      </c>
      <c r="AC80">
        <v>9.0478998599457316</v>
      </c>
      <c r="AD80">
        <v>8.5080732623669384</v>
      </c>
      <c r="AE80">
        <v>10.257811561886871</v>
      </c>
      <c r="AF80">
        <v>10.098235678146523</v>
      </c>
      <c r="AG80">
        <v>12.743638503026506</v>
      </c>
      <c r="AH80">
        <v>36.356875308912542</v>
      </c>
      <c r="AI80">
        <v>0</v>
      </c>
      <c r="AJ80">
        <v>0</v>
      </c>
      <c r="AK80">
        <v>7.8602061274264239</v>
      </c>
      <c r="AL80">
        <v>0</v>
      </c>
      <c r="AM80">
        <v>4.9141794903986638</v>
      </c>
      <c r="AN80">
        <v>0.81174035566687541</v>
      </c>
      <c r="AO80">
        <v>0</v>
      </c>
      <c r="AP80">
        <v>0.47279410477979539</v>
      </c>
      <c r="AQ80">
        <v>11.336345777290751</v>
      </c>
      <c r="AR80">
        <v>13.242666916301397</v>
      </c>
      <c r="AS80">
        <v>9.8106283206011273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30.632832416799864</v>
      </c>
      <c r="BB80">
        <f t="shared" si="1"/>
        <v>702.21004836788688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9.3717525493949321</v>
      </c>
      <c r="L81">
        <v>387.32118338263786</v>
      </c>
      <c r="M81">
        <v>27.85098549739871</v>
      </c>
      <c r="N81">
        <v>35.880468407646546</v>
      </c>
      <c r="O81">
        <v>0</v>
      </c>
      <c r="P81">
        <v>31.315512768910232</v>
      </c>
      <c r="Q81">
        <v>0</v>
      </c>
      <c r="R81">
        <v>12.832849484452037</v>
      </c>
      <c r="S81">
        <v>8.0038359365963441</v>
      </c>
      <c r="T81">
        <v>0</v>
      </c>
      <c r="U81">
        <v>21.467039052020681</v>
      </c>
      <c r="V81">
        <v>4.3827542785893741</v>
      </c>
      <c r="W81">
        <v>9.8946591890539093</v>
      </c>
      <c r="X81">
        <v>29.359662157721608</v>
      </c>
      <c r="Y81">
        <v>0</v>
      </c>
      <c r="Z81">
        <v>4.031484235858902</v>
      </c>
      <c r="AA81">
        <v>8.6422793613024407</v>
      </c>
      <c r="AB81">
        <v>8.2060366468378216</v>
      </c>
      <c r="AC81">
        <v>6.025854222917971</v>
      </c>
      <c r="AD81">
        <v>8.5080732623669384</v>
      </c>
      <c r="AE81">
        <v>9.9830771822166557</v>
      </c>
      <c r="AF81">
        <v>5.0185171362972234</v>
      </c>
      <c r="AG81">
        <v>12.743638503026506</v>
      </c>
      <c r="AH81">
        <v>36.356875308912542</v>
      </c>
      <c r="AI81">
        <v>0</v>
      </c>
      <c r="AJ81">
        <v>0</v>
      </c>
      <c r="AK81">
        <v>7.8602061274264239</v>
      </c>
      <c r="AL81">
        <v>0</v>
      </c>
      <c r="AM81">
        <v>4.9141794903986638</v>
      </c>
      <c r="AN81">
        <v>0.81174035566687541</v>
      </c>
      <c r="AO81">
        <v>0</v>
      </c>
      <c r="AP81">
        <v>7.8799124191191811E-2</v>
      </c>
      <c r="AQ81">
        <v>7.5575637480692954</v>
      </c>
      <c r="AR81">
        <v>13.921777777499475</v>
      </c>
      <c r="AS81">
        <v>9.8106283206011273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30.185929920634855</v>
      </c>
      <c r="BB81">
        <f t="shared" si="1"/>
        <v>691.96550358737727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9.3717525493949321</v>
      </c>
      <c r="L82">
        <v>387.31855669325063</v>
      </c>
      <c r="M82">
        <v>27.85098549739871</v>
      </c>
      <c r="N82">
        <v>35.880468407646546</v>
      </c>
      <c r="O82">
        <v>0</v>
      </c>
      <c r="P82">
        <v>31.315514651258628</v>
      </c>
      <c r="Q82">
        <v>0</v>
      </c>
      <c r="R82">
        <v>12.832849484452037</v>
      </c>
      <c r="S82">
        <v>8.0038359365963441</v>
      </c>
      <c r="T82">
        <v>0</v>
      </c>
      <c r="U82">
        <v>21.467039052020681</v>
      </c>
      <c r="V82">
        <v>4.3827542785893741</v>
      </c>
      <c r="W82">
        <v>9.8946591890539093</v>
      </c>
      <c r="X82">
        <v>29.359662157721608</v>
      </c>
      <c r="Y82">
        <v>0</v>
      </c>
      <c r="Z82">
        <v>4.031484235858902</v>
      </c>
      <c r="AA82">
        <v>8.6422793613024407</v>
      </c>
      <c r="AB82">
        <v>8.2060366468378216</v>
      </c>
      <c r="AC82">
        <v>6.025854222917971</v>
      </c>
      <c r="AD82">
        <v>5.6720488415779569</v>
      </c>
      <c r="AE82">
        <v>9.9830771822166557</v>
      </c>
      <c r="AF82">
        <v>2.5092585681486117</v>
      </c>
      <c r="AG82">
        <v>12.743638503026506</v>
      </c>
      <c r="AH82">
        <v>29.085500372573573</v>
      </c>
      <c r="AI82">
        <v>0</v>
      </c>
      <c r="AJ82">
        <v>0</v>
      </c>
      <c r="AK82">
        <v>7.8602061274264239</v>
      </c>
      <c r="AL82">
        <v>0</v>
      </c>
      <c r="AM82">
        <v>4.9141794903986638</v>
      </c>
      <c r="AN82">
        <v>0.81174035566687541</v>
      </c>
      <c r="AO82">
        <v>0</v>
      </c>
      <c r="AP82">
        <v>7.8799124191191811E-2</v>
      </c>
      <c r="AQ82">
        <v>3.7787820292214569</v>
      </c>
      <c r="AR82">
        <v>13.921777777499475</v>
      </c>
      <c r="AS82">
        <v>9.8106283206011273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29.500490826576254</v>
      </c>
      <c r="BB82">
        <f t="shared" si="1"/>
        <v>676.25287823027293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9.3717525493949321</v>
      </c>
      <c r="L83">
        <v>387.3170626733575</v>
      </c>
      <c r="M83">
        <v>27.85098549739871</v>
      </c>
      <c r="N83">
        <v>35.880468407646546</v>
      </c>
      <c r="O83">
        <v>0</v>
      </c>
      <c r="P83">
        <v>31.245599346199491</v>
      </c>
      <c r="Q83">
        <v>0</v>
      </c>
      <c r="R83">
        <v>12.832849484452037</v>
      </c>
      <c r="S83">
        <v>8.0038359365963441</v>
      </c>
      <c r="T83">
        <v>0</v>
      </c>
      <c r="U83">
        <v>21.467039052020681</v>
      </c>
      <c r="V83">
        <v>4.3827542785893741</v>
      </c>
      <c r="W83">
        <v>9.8946591890539093</v>
      </c>
      <c r="X83">
        <v>29.359662157721608</v>
      </c>
      <c r="Y83">
        <v>0</v>
      </c>
      <c r="Z83">
        <v>4.031484235858902</v>
      </c>
      <c r="AA83">
        <v>8.0183092523481516</v>
      </c>
      <c r="AB83">
        <v>4.0697954790231687</v>
      </c>
      <c r="AC83">
        <v>3.012927424337299</v>
      </c>
      <c r="AD83">
        <v>2.7127191609267371</v>
      </c>
      <c r="AE83">
        <v>9.9830771822166557</v>
      </c>
      <c r="AF83">
        <v>2.5092585681486117</v>
      </c>
      <c r="AG83">
        <v>12.743638503026506</v>
      </c>
      <c r="AH83">
        <v>21.814125122625754</v>
      </c>
      <c r="AI83">
        <v>0</v>
      </c>
      <c r="AJ83">
        <v>0</v>
      </c>
      <c r="AK83">
        <v>7.8602061274264239</v>
      </c>
      <c r="AL83">
        <v>0</v>
      </c>
      <c r="AM83">
        <v>4.9141794903986638</v>
      </c>
      <c r="AN83">
        <v>0.81174035566687541</v>
      </c>
      <c r="AO83">
        <v>0</v>
      </c>
      <c r="AP83">
        <v>1.7335788111041537</v>
      </c>
      <c r="AQ83">
        <v>0</v>
      </c>
      <c r="AR83">
        <v>13.921777777499475</v>
      </c>
      <c r="AS83">
        <v>9.8106283206011273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28.65616198123611</v>
      </c>
      <c r="BB83">
        <f t="shared" si="1"/>
        <v>656.89795240240358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9.3717525493949321</v>
      </c>
      <c r="L84">
        <v>387.3170626733575</v>
      </c>
      <c r="M84">
        <v>27.85098549739871</v>
      </c>
      <c r="N84">
        <v>35.880468407646546</v>
      </c>
      <c r="O84">
        <v>0</v>
      </c>
      <c r="P84">
        <v>31.245599346199491</v>
      </c>
      <c r="Q84">
        <v>0</v>
      </c>
      <c r="R84">
        <v>12.832849484452037</v>
      </c>
      <c r="S84">
        <v>8.0038359365963441</v>
      </c>
      <c r="T84">
        <v>0</v>
      </c>
      <c r="U84">
        <v>21.467039052020681</v>
      </c>
      <c r="V84">
        <v>4.3827542785893741</v>
      </c>
      <c r="W84">
        <v>9.8946591890539093</v>
      </c>
      <c r="X84">
        <v>29.359662157721608</v>
      </c>
      <c r="Y84">
        <v>0</v>
      </c>
      <c r="Z84">
        <v>4.031484235858902</v>
      </c>
      <c r="AA84">
        <v>4.3211396806512203</v>
      </c>
      <c r="AB84">
        <v>4.0697954790231687</v>
      </c>
      <c r="AC84">
        <v>3.012927424337299</v>
      </c>
      <c r="AD84">
        <v>0</v>
      </c>
      <c r="AE84">
        <v>9.9830771822166557</v>
      </c>
      <c r="AF84">
        <v>2.5092585681486117</v>
      </c>
      <c r="AG84">
        <v>12.743638503026506</v>
      </c>
      <c r="AH84">
        <v>21.814125122625754</v>
      </c>
      <c r="AI84">
        <v>0</v>
      </c>
      <c r="AJ84">
        <v>0</v>
      </c>
      <c r="AK84">
        <v>7.8602061274264239</v>
      </c>
      <c r="AL84">
        <v>0</v>
      </c>
      <c r="AM84">
        <v>4.9141794903986638</v>
      </c>
      <c r="AN84">
        <v>0.81174035566687541</v>
      </c>
      <c r="AO84">
        <v>0</v>
      </c>
      <c r="AP84">
        <v>1.7335788111041537</v>
      </c>
      <c r="AQ84">
        <v>0</v>
      </c>
      <c r="AR84">
        <v>13.921777777499475</v>
      </c>
      <c r="AS84">
        <v>9.8106283206011273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28.388228632212446</v>
      </c>
      <c r="BB84">
        <f t="shared" si="1"/>
        <v>650.75599701880355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9.3717525493949321</v>
      </c>
      <c r="L85">
        <v>387.3170626733575</v>
      </c>
      <c r="M85">
        <v>27.85098549739871</v>
      </c>
      <c r="N85">
        <v>35.880468407646546</v>
      </c>
      <c r="O85">
        <v>0</v>
      </c>
      <c r="P85">
        <v>31.31750303124419</v>
      </c>
      <c r="Q85">
        <v>0</v>
      </c>
      <c r="R85">
        <v>12.832849484452037</v>
      </c>
      <c r="S85">
        <v>8.0038359365963441</v>
      </c>
      <c r="T85">
        <v>0</v>
      </c>
      <c r="U85">
        <v>21.467039052020681</v>
      </c>
      <c r="V85">
        <v>4.3827542785893741</v>
      </c>
      <c r="W85">
        <v>9.8946591890539093</v>
      </c>
      <c r="X85">
        <v>29.359662157721608</v>
      </c>
      <c r="Y85">
        <v>0</v>
      </c>
      <c r="Z85">
        <v>2.0157419578376121</v>
      </c>
      <c r="AA85">
        <v>4.3211396806512203</v>
      </c>
      <c r="AB85">
        <v>4.0697954790231687</v>
      </c>
      <c r="AC85">
        <v>0</v>
      </c>
      <c r="AD85">
        <v>0</v>
      </c>
      <c r="AE85">
        <v>9.9830771822166557</v>
      </c>
      <c r="AF85">
        <v>2.5092585681486117</v>
      </c>
      <c r="AG85">
        <v>12.743638503026506</v>
      </c>
      <c r="AH85">
        <v>14.542750186286787</v>
      </c>
      <c r="AI85">
        <v>0</v>
      </c>
      <c r="AJ85">
        <v>0</v>
      </c>
      <c r="AK85">
        <v>7.8602061274264239</v>
      </c>
      <c r="AL85">
        <v>0</v>
      </c>
      <c r="AM85">
        <v>4.9141794903986638</v>
      </c>
      <c r="AN85">
        <v>0.81174035566687541</v>
      </c>
      <c r="AO85">
        <v>0</v>
      </c>
      <c r="AP85">
        <v>1.7335788111041537</v>
      </c>
      <c r="AQ85">
        <v>0</v>
      </c>
      <c r="AR85">
        <v>11.884444553537882</v>
      </c>
      <c r="AS85">
        <v>9.8106283206011273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27.791931811588164</v>
      </c>
      <c r="BB85">
        <f t="shared" si="1"/>
        <v>637.08681966181325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9.3717525493949321</v>
      </c>
      <c r="L86">
        <v>387.3170626733575</v>
      </c>
      <c r="M86">
        <v>27.85098549739871</v>
      </c>
      <c r="N86">
        <v>35.880468407646546</v>
      </c>
      <c r="O86">
        <v>0</v>
      </c>
      <c r="P86">
        <v>31.31750303124419</v>
      </c>
      <c r="Q86">
        <v>0</v>
      </c>
      <c r="R86">
        <v>12.832849484452037</v>
      </c>
      <c r="S86">
        <v>8.0038359365963441</v>
      </c>
      <c r="T86">
        <v>0</v>
      </c>
      <c r="U86">
        <v>21.467039052020681</v>
      </c>
      <c r="V86">
        <v>4.3827542785893741</v>
      </c>
      <c r="W86">
        <v>9.8946591890539093</v>
      </c>
      <c r="X86">
        <v>29.359662157721608</v>
      </c>
      <c r="Y86">
        <v>0</v>
      </c>
      <c r="Z86">
        <v>2.0157419578376121</v>
      </c>
      <c r="AA86">
        <v>4.3211396806512203</v>
      </c>
      <c r="AB86">
        <v>4.0697954790231687</v>
      </c>
      <c r="AC86">
        <v>0</v>
      </c>
      <c r="AD86">
        <v>0</v>
      </c>
      <c r="AE86">
        <v>9.9830771822166557</v>
      </c>
      <c r="AF86">
        <v>2.5092585681486117</v>
      </c>
      <c r="AG86">
        <v>12.743638503026506</v>
      </c>
      <c r="AH86">
        <v>6.3882119594030469</v>
      </c>
      <c r="AI86">
        <v>0</v>
      </c>
      <c r="AJ86">
        <v>0</v>
      </c>
      <c r="AK86">
        <v>7.8602061274264239</v>
      </c>
      <c r="AL86">
        <v>0</v>
      </c>
      <c r="AM86">
        <v>4.9141794903986638</v>
      </c>
      <c r="AN86">
        <v>0.81174035566687541</v>
      </c>
      <c r="AO86">
        <v>0</v>
      </c>
      <c r="AP86">
        <v>1.7335788111041537</v>
      </c>
      <c r="AQ86">
        <v>0</v>
      </c>
      <c r="AR86">
        <v>11.884444553537882</v>
      </c>
      <c r="AS86">
        <v>9.8106283206011273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27.45107211370442</v>
      </c>
      <c r="BB86">
        <f t="shared" si="1"/>
        <v>629.27314113281329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9.3717525493949321</v>
      </c>
      <c r="L87">
        <v>387.3170626733575</v>
      </c>
      <c r="M87">
        <v>27.85098549739871</v>
      </c>
      <c r="N87">
        <v>35.880468407646546</v>
      </c>
      <c r="O87">
        <v>0</v>
      </c>
      <c r="P87">
        <v>31.31750303124419</v>
      </c>
      <c r="Q87">
        <v>0</v>
      </c>
      <c r="R87">
        <v>12.832849484452037</v>
      </c>
      <c r="S87">
        <v>8.0038359365963441</v>
      </c>
      <c r="T87">
        <v>0</v>
      </c>
      <c r="U87">
        <v>21.467039052020681</v>
      </c>
      <c r="V87">
        <v>4.3827542785893741</v>
      </c>
      <c r="W87">
        <v>9.8946591890539093</v>
      </c>
      <c r="X87">
        <v>29.359662157721608</v>
      </c>
      <c r="Y87">
        <v>0</v>
      </c>
      <c r="Z87">
        <v>2.0157419578376121</v>
      </c>
      <c r="AA87">
        <v>4.3211396806512203</v>
      </c>
      <c r="AB87">
        <v>4.0697954790231687</v>
      </c>
      <c r="AC87">
        <v>0</v>
      </c>
      <c r="AD87">
        <v>0</v>
      </c>
      <c r="AE87">
        <v>9.9830771822166557</v>
      </c>
      <c r="AF87">
        <v>2.5092585681486117</v>
      </c>
      <c r="AG87">
        <v>12.743638503026506</v>
      </c>
      <c r="AH87">
        <v>5.298977548006679</v>
      </c>
      <c r="AI87">
        <v>0</v>
      </c>
      <c r="AJ87">
        <v>0</v>
      </c>
      <c r="AK87">
        <v>7.8602061274264239</v>
      </c>
      <c r="AL87">
        <v>0</v>
      </c>
      <c r="AM87">
        <v>4.9141794903986638</v>
      </c>
      <c r="AN87">
        <v>0.81174035566687541</v>
      </c>
      <c r="AO87">
        <v>0</v>
      </c>
      <c r="AP87">
        <v>1.7335788111041537</v>
      </c>
      <c r="AQ87">
        <v>0</v>
      </c>
      <c r="AR87">
        <v>11.884444553537882</v>
      </c>
      <c r="AS87">
        <v>9.8106283206011273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27.405542115308052</v>
      </c>
      <c r="BB87">
        <f t="shared" si="1"/>
        <v>628.22943671981318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9.3717525493949321</v>
      </c>
      <c r="L88">
        <v>387.3170626733575</v>
      </c>
      <c r="M88">
        <v>27.85098549739871</v>
      </c>
      <c r="N88">
        <v>35.880468407646546</v>
      </c>
      <c r="O88">
        <v>0</v>
      </c>
      <c r="P88">
        <v>31.31750303124419</v>
      </c>
      <c r="Q88">
        <v>0</v>
      </c>
      <c r="R88">
        <v>12.832849484452037</v>
      </c>
      <c r="S88">
        <v>8.0038359365963441</v>
      </c>
      <c r="T88">
        <v>0</v>
      </c>
      <c r="U88">
        <v>21.467039052020681</v>
      </c>
      <c r="V88">
        <v>4.3827542785893741</v>
      </c>
      <c r="W88">
        <v>9.8946591890539093</v>
      </c>
      <c r="X88">
        <v>29.359662157721608</v>
      </c>
      <c r="Y88">
        <v>0</v>
      </c>
      <c r="Z88">
        <v>2.0157419578376121</v>
      </c>
      <c r="AA88">
        <v>4.3211396806512203</v>
      </c>
      <c r="AB88">
        <v>4.0697954790231687</v>
      </c>
      <c r="AC88">
        <v>0</v>
      </c>
      <c r="AD88">
        <v>0</v>
      </c>
      <c r="AE88">
        <v>9.9830771822166557</v>
      </c>
      <c r="AF88">
        <v>2.5092585681486117</v>
      </c>
      <c r="AG88">
        <v>12.743638503026506</v>
      </c>
      <c r="AH88">
        <v>0</v>
      </c>
      <c r="AI88">
        <v>0</v>
      </c>
      <c r="AJ88">
        <v>0</v>
      </c>
      <c r="AK88">
        <v>7.8602061274264239</v>
      </c>
      <c r="AL88">
        <v>0</v>
      </c>
      <c r="AM88">
        <v>4.9141794903986638</v>
      </c>
      <c r="AN88">
        <v>0.81174035566687541</v>
      </c>
      <c r="AO88">
        <v>0</v>
      </c>
      <c r="AP88">
        <v>1.7335788111041537</v>
      </c>
      <c r="AQ88">
        <v>0</v>
      </c>
      <c r="AR88">
        <v>11.884444553537882</v>
      </c>
      <c r="AS88">
        <v>9.8106283206011273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27.184044853801375</v>
      </c>
      <c r="BB88">
        <f t="shared" si="1"/>
        <v>623.15195643331322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9.3717525493949321</v>
      </c>
      <c r="L89">
        <v>387.3170626733575</v>
      </c>
      <c r="M89">
        <v>27.85098549739871</v>
      </c>
      <c r="N89">
        <v>35.880468407646546</v>
      </c>
      <c r="O89">
        <v>0</v>
      </c>
      <c r="P89">
        <v>31.31750303124419</v>
      </c>
      <c r="Q89">
        <v>0</v>
      </c>
      <c r="R89">
        <v>12.832849484452037</v>
      </c>
      <c r="S89">
        <v>8.0038359365963441</v>
      </c>
      <c r="T89">
        <v>0</v>
      </c>
      <c r="U89">
        <v>21.467039052020681</v>
      </c>
      <c r="V89">
        <v>4.3827542785893741</v>
      </c>
      <c r="W89">
        <v>9.8946591890539093</v>
      </c>
      <c r="X89">
        <v>29.359662157721608</v>
      </c>
      <c r="Y89">
        <v>0</v>
      </c>
      <c r="Z89">
        <v>2.0157419578376121</v>
      </c>
      <c r="AA89">
        <v>4.3211396806512203</v>
      </c>
      <c r="AB89">
        <v>4.0697954790231687</v>
      </c>
      <c r="AC89">
        <v>0</v>
      </c>
      <c r="AD89">
        <v>0</v>
      </c>
      <c r="AE89">
        <v>9.9830771822166557</v>
      </c>
      <c r="AF89">
        <v>2.5092585681486117</v>
      </c>
      <c r="AG89">
        <v>12.743638503026506</v>
      </c>
      <c r="AH89">
        <v>0</v>
      </c>
      <c r="AI89">
        <v>0</v>
      </c>
      <c r="AJ89">
        <v>0</v>
      </c>
      <c r="AK89">
        <v>7.8602061274264239</v>
      </c>
      <c r="AL89">
        <v>0</v>
      </c>
      <c r="AM89">
        <v>4.9141794903986638</v>
      </c>
      <c r="AN89">
        <v>0.81174035566687541</v>
      </c>
      <c r="AO89">
        <v>0</v>
      </c>
      <c r="AP89">
        <v>0</v>
      </c>
      <c r="AQ89">
        <v>0</v>
      </c>
      <c r="AR89">
        <v>11.544889122938844</v>
      </c>
      <c r="AS89">
        <v>9.8106283206011273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27.097387842498186</v>
      </c>
      <c r="BB89">
        <f t="shared" si="1"/>
        <v>621.16547920291328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9.3717525493949321</v>
      </c>
      <c r="L90">
        <v>387.3170626733575</v>
      </c>
      <c r="M90">
        <v>27.85098549739871</v>
      </c>
      <c r="N90">
        <v>35.880468407646546</v>
      </c>
      <c r="O90">
        <v>0</v>
      </c>
      <c r="P90">
        <v>31.31750303124419</v>
      </c>
      <c r="Q90">
        <v>0</v>
      </c>
      <c r="R90">
        <v>12.832849484452037</v>
      </c>
      <c r="S90">
        <v>8.0038359365963441</v>
      </c>
      <c r="T90">
        <v>0</v>
      </c>
      <c r="U90">
        <v>21.467039052020681</v>
      </c>
      <c r="V90">
        <v>4.3827542785893741</v>
      </c>
      <c r="W90">
        <v>9.8946591890539093</v>
      </c>
      <c r="X90">
        <v>29.359662157721608</v>
      </c>
      <c r="Y90">
        <v>0</v>
      </c>
      <c r="Z90">
        <v>2.0157419578376121</v>
      </c>
      <c r="AA90">
        <v>4.3211396806512203</v>
      </c>
      <c r="AB90">
        <v>4.0697954790231687</v>
      </c>
      <c r="AC90">
        <v>0</v>
      </c>
      <c r="AD90">
        <v>0</v>
      </c>
      <c r="AE90">
        <v>9.9830771822166557</v>
      </c>
      <c r="AF90">
        <v>2.5092585681486117</v>
      </c>
      <c r="AG90">
        <v>12.743638503026506</v>
      </c>
      <c r="AH90">
        <v>0</v>
      </c>
      <c r="AI90">
        <v>1.1889529223544144</v>
      </c>
      <c r="AJ90">
        <v>0</v>
      </c>
      <c r="AK90">
        <v>7.8602061274264239</v>
      </c>
      <c r="AL90">
        <v>0</v>
      </c>
      <c r="AM90">
        <v>4.9141794903986638</v>
      </c>
      <c r="AN90">
        <v>0.81174035566687541</v>
      </c>
      <c r="AO90">
        <v>0</v>
      </c>
      <c r="AP90">
        <v>0</v>
      </c>
      <c r="AQ90">
        <v>0</v>
      </c>
      <c r="AR90">
        <v>11.544889122938844</v>
      </c>
      <c r="AS90">
        <v>9.8106283206011273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27.147086074652599</v>
      </c>
      <c r="BB90">
        <f t="shared" si="1"/>
        <v>622.30473389311317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9.3717525493949321</v>
      </c>
      <c r="L91">
        <v>387.3170626733575</v>
      </c>
      <c r="M91">
        <v>27.85098549739871</v>
      </c>
      <c r="N91">
        <v>35.880468407646546</v>
      </c>
      <c r="O91">
        <v>0</v>
      </c>
      <c r="P91">
        <v>31.31750303124419</v>
      </c>
      <c r="Q91">
        <v>0</v>
      </c>
      <c r="R91">
        <v>12.832849484452037</v>
      </c>
      <c r="S91">
        <v>8.0038359365963441</v>
      </c>
      <c r="T91">
        <v>0</v>
      </c>
      <c r="U91">
        <v>21.467039052020681</v>
      </c>
      <c r="V91">
        <v>4.3827542785893741</v>
      </c>
      <c r="W91">
        <v>9.8946591890539093</v>
      </c>
      <c r="X91">
        <v>29.359662157721608</v>
      </c>
      <c r="Y91">
        <v>0</v>
      </c>
      <c r="Z91">
        <v>2.0157419578376121</v>
      </c>
      <c r="AA91">
        <v>0</v>
      </c>
      <c r="AB91">
        <v>4.0697954790231687</v>
      </c>
      <c r="AC91">
        <v>0</v>
      </c>
      <c r="AD91">
        <v>0</v>
      </c>
      <c r="AE91">
        <v>9.9830771822166557</v>
      </c>
      <c r="AF91">
        <v>1.8972445126278437</v>
      </c>
      <c r="AG91">
        <v>12.743638503026506</v>
      </c>
      <c r="AH91">
        <v>0</v>
      </c>
      <c r="AI91">
        <v>5.1521287044458361</v>
      </c>
      <c r="AJ91">
        <v>0</v>
      </c>
      <c r="AK91">
        <v>7.8602061274264239</v>
      </c>
      <c r="AL91">
        <v>0</v>
      </c>
      <c r="AM91">
        <v>4.9141794903986638</v>
      </c>
      <c r="AN91">
        <v>0.81174035566687541</v>
      </c>
      <c r="AO91">
        <v>0</v>
      </c>
      <c r="AP91">
        <v>0</v>
      </c>
      <c r="AQ91">
        <v>0</v>
      </c>
      <c r="AR91">
        <v>11.544889122938844</v>
      </c>
      <c r="AS91">
        <v>8.2748212039240254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27.042344258694929</v>
      </c>
      <c r="BB91">
        <f t="shared" si="1"/>
        <v>619.90369063831326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9.3717525493949321</v>
      </c>
      <c r="L92">
        <v>387.3170626733575</v>
      </c>
      <c r="M92">
        <v>27.85098549739871</v>
      </c>
      <c r="N92">
        <v>35.880468407646546</v>
      </c>
      <c r="O92">
        <v>0</v>
      </c>
      <c r="P92">
        <v>31.31750303124419</v>
      </c>
      <c r="Q92">
        <v>0</v>
      </c>
      <c r="R92">
        <v>12.832849484452037</v>
      </c>
      <c r="S92">
        <v>8.0038359365963441</v>
      </c>
      <c r="T92">
        <v>0</v>
      </c>
      <c r="U92">
        <v>21.467039052020681</v>
      </c>
      <c r="V92">
        <v>4.3827542785893741</v>
      </c>
      <c r="W92">
        <v>9.8946591890539093</v>
      </c>
      <c r="X92">
        <v>29.359662157721608</v>
      </c>
      <c r="Y92">
        <v>0</v>
      </c>
      <c r="Z92">
        <v>2.0157419578376121</v>
      </c>
      <c r="AA92">
        <v>0</v>
      </c>
      <c r="AB92">
        <v>0</v>
      </c>
      <c r="AC92">
        <v>0</v>
      </c>
      <c r="AD92">
        <v>0</v>
      </c>
      <c r="AE92">
        <v>9.6636187249008572</v>
      </c>
      <c r="AF92">
        <v>1.8972445126278437</v>
      </c>
      <c r="AG92">
        <v>12.743638503026506</v>
      </c>
      <c r="AH92">
        <v>0</v>
      </c>
      <c r="AI92">
        <v>5.1521287044458361</v>
      </c>
      <c r="AJ92">
        <v>0</v>
      </c>
      <c r="AK92">
        <v>7.8602061274264239</v>
      </c>
      <c r="AL92">
        <v>0</v>
      </c>
      <c r="AM92">
        <v>4.9141794903986638</v>
      </c>
      <c r="AN92">
        <v>0.81174035566687541</v>
      </c>
      <c r="AO92">
        <v>0</v>
      </c>
      <c r="AP92">
        <v>0</v>
      </c>
      <c r="AQ92">
        <v>0</v>
      </c>
      <c r="AR92">
        <v>11.544889122938844</v>
      </c>
      <c r="AS92">
        <v>8.2748212039240254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26.858873444155957</v>
      </c>
      <c r="BB92">
        <f t="shared" si="1"/>
        <v>615.69790751651328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9.3717525493949321</v>
      </c>
      <c r="L93">
        <v>387.3170626733575</v>
      </c>
      <c r="M93">
        <v>27.85098549739871</v>
      </c>
      <c r="N93">
        <v>35.880468407646546</v>
      </c>
      <c r="O93">
        <v>0</v>
      </c>
      <c r="P93">
        <v>31.31750303124419</v>
      </c>
      <c r="Q93">
        <v>0</v>
      </c>
      <c r="R93">
        <v>12.832849484452037</v>
      </c>
      <c r="S93">
        <v>8.0038359365963441</v>
      </c>
      <c r="T93">
        <v>0</v>
      </c>
      <c r="U93">
        <v>21.467039052020681</v>
      </c>
      <c r="V93">
        <v>4.3827542785893741</v>
      </c>
      <c r="W93">
        <v>10.164096283550029</v>
      </c>
      <c r="X93">
        <v>29.359662157721608</v>
      </c>
      <c r="Y93">
        <v>0</v>
      </c>
      <c r="Z93">
        <v>2.0157419578376121</v>
      </c>
      <c r="AA93">
        <v>0</v>
      </c>
      <c r="AB93">
        <v>0</v>
      </c>
      <c r="AC93">
        <v>0</v>
      </c>
      <c r="AD93">
        <v>0</v>
      </c>
      <c r="AE93">
        <v>5.111335629931121</v>
      </c>
      <c r="AF93">
        <v>1.8972445126278437</v>
      </c>
      <c r="AG93">
        <v>12.743638503026506</v>
      </c>
      <c r="AH93">
        <v>0</v>
      </c>
      <c r="AI93">
        <v>5.1521287044458361</v>
      </c>
      <c r="AJ93">
        <v>0</v>
      </c>
      <c r="AK93">
        <v>7.8602061274264239</v>
      </c>
      <c r="AL93">
        <v>0</v>
      </c>
      <c r="AM93">
        <v>4.9141794903986638</v>
      </c>
      <c r="AN93">
        <v>0.81174035566687541</v>
      </c>
      <c r="AO93">
        <v>0</v>
      </c>
      <c r="AP93">
        <v>0</v>
      </c>
      <c r="AQ93">
        <v>0</v>
      </c>
      <c r="AR93">
        <v>9.5075555787935695</v>
      </c>
      <c r="AS93">
        <v>7.447339147568357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26.560101189235223</v>
      </c>
      <c r="BB93">
        <f t="shared" si="1"/>
        <v>608.84901817045966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9.3717525493949321</v>
      </c>
      <c r="L94">
        <v>387.3170626733575</v>
      </c>
      <c r="M94">
        <v>27.85098549739871</v>
      </c>
      <c r="N94">
        <v>35.880468407646546</v>
      </c>
      <c r="O94">
        <v>0</v>
      </c>
      <c r="P94">
        <v>31.31750303124419</v>
      </c>
      <c r="Q94">
        <v>0</v>
      </c>
      <c r="R94">
        <v>12.832849484452037</v>
      </c>
      <c r="S94">
        <v>8.0038359365963441</v>
      </c>
      <c r="T94">
        <v>0</v>
      </c>
      <c r="U94">
        <v>21.467039052020681</v>
      </c>
      <c r="V94">
        <v>4.3827542785893741</v>
      </c>
      <c r="W94">
        <v>10.164096283550029</v>
      </c>
      <c r="X94">
        <v>29.359662157721608</v>
      </c>
      <c r="Y94">
        <v>0</v>
      </c>
      <c r="Z94">
        <v>2.0157419578376121</v>
      </c>
      <c r="AA94">
        <v>0</v>
      </c>
      <c r="AB94">
        <v>0</v>
      </c>
      <c r="AC94">
        <v>0</v>
      </c>
      <c r="AD94">
        <v>0</v>
      </c>
      <c r="AE94">
        <v>5.111335629931121</v>
      </c>
      <c r="AF94">
        <v>1.8972445126278437</v>
      </c>
      <c r="AG94">
        <v>12.743638503026506</v>
      </c>
      <c r="AH94">
        <v>0</v>
      </c>
      <c r="AI94">
        <v>5.1521287044458361</v>
      </c>
      <c r="AJ94">
        <v>0</v>
      </c>
      <c r="AK94">
        <v>7.8602061274264239</v>
      </c>
      <c r="AL94">
        <v>0</v>
      </c>
      <c r="AM94">
        <v>4.9141794903986638</v>
      </c>
      <c r="AN94">
        <v>0.81174035566687541</v>
      </c>
      <c r="AO94">
        <v>0</v>
      </c>
      <c r="AP94">
        <v>0</v>
      </c>
      <c r="AQ94">
        <v>0</v>
      </c>
      <c r="AR94">
        <v>9.5075555787935695</v>
      </c>
      <c r="AS94">
        <v>7.447339147568357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26.560101189235223</v>
      </c>
      <c r="BB94">
        <f t="shared" si="1"/>
        <v>608.84901817045966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9.3717525493949321</v>
      </c>
      <c r="L95">
        <v>387.3170626733575</v>
      </c>
      <c r="M95">
        <v>27.85098549739871</v>
      </c>
      <c r="N95">
        <v>35.880468407646546</v>
      </c>
      <c r="O95">
        <v>0</v>
      </c>
      <c r="P95">
        <v>31.31750303124419</v>
      </c>
      <c r="Q95">
        <v>0</v>
      </c>
      <c r="R95">
        <v>12.832849484452037</v>
      </c>
      <c r="S95">
        <v>8.0038359365963441</v>
      </c>
      <c r="T95">
        <v>0</v>
      </c>
      <c r="U95">
        <v>21.467039052020681</v>
      </c>
      <c r="V95">
        <v>4.3827542785893741</v>
      </c>
      <c r="W95">
        <v>10.08029716523499</v>
      </c>
      <c r="X95">
        <v>29.359662157721608</v>
      </c>
      <c r="Y95">
        <v>0</v>
      </c>
      <c r="Z95">
        <v>2.0157419578376121</v>
      </c>
      <c r="AA95">
        <v>0</v>
      </c>
      <c r="AB95">
        <v>0</v>
      </c>
      <c r="AC95">
        <v>0</v>
      </c>
      <c r="AD95">
        <v>0</v>
      </c>
      <c r="AE95">
        <v>5.111335629931121</v>
      </c>
      <c r="AF95">
        <v>1.8972445126278437</v>
      </c>
      <c r="AG95">
        <v>12.743638503026506</v>
      </c>
      <c r="AH95">
        <v>0</v>
      </c>
      <c r="AI95">
        <v>5.1521287044458361</v>
      </c>
      <c r="AJ95">
        <v>0</v>
      </c>
      <c r="AK95">
        <v>7.8602061274264239</v>
      </c>
      <c r="AL95">
        <v>0</v>
      </c>
      <c r="AM95">
        <v>4.9141794903986638</v>
      </c>
      <c r="AN95">
        <v>0.81174035566687541</v>
      </c>
      <c r="AO95">
        <v>0</v>
      </c>
      <c r="AP95">
        <v>0</v>
      </c>
      <c r="AQ95">
        <v>0</v>
      </c>
      <c r="AR95">
        <v>9.5075555787935695</v>
      </c>
      <c r="AS95">
        <v>7.447339147568357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26.55659838608965</v>
      </c>
      <c r="BB95">
        <f t="shared" si="1"/>
        <v>608.76872185529021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9.3717525493949321</v>
      </c>
      <c r="L96">
        <v>387.3170626733575</v>
      </c>
      <c r="M96">
        <v>27.85098549739871</v>
      </c>
      <c r="N96">
        <v>35.880468407646546</v>
      </c>
      <c r="O96">
        <v>0</v>
      </c>
      <c r="P96">
        <v>31.31750303124419</v>
      </c>
      <c r="Q96">
        <v>0</v>
      </c>
      <c r="R96">
        <v>12.832849484452037</v>
      </c>
      <c r="S96">
        <v>8.0038359365963441</v>
      </c>
      <c r="T96">
        <v>0</v>
      </c>
      <c r="U96">
        <v>21.467039052020681</v>
      </c>
      <c r="V96">
        <v>4.3827542785893741</v>
      </c>
      <c r="W96">
        <v>10.08029716523499</v>
      </c>
      <c r="X96">
        <v>29.359662157721608</v>
      </c>
      <c r="Y96">
        <v>0</v>
      </c>
      <c r="Z96">
        <v>2.0157419578376121</v>
      </c>
      <c r="AA96">
        <v>0</v>
      </c>
      <c r="AB96">
        <v>0</v>
      </c>
      <c r="AC96">
        <v>0</v>
      </c>
      <c r="AD96">
        <v>0</v>
      </c>
      <c r="AE96">
        <v>5.111335629931121</v>
      </c>
      <c r="AF96">
        <v>1.8972445126278437</v>
      </c>
      <c r="AG96">
        <v>12.743638503026506</v>
      </c>
      <c r="AH96">
        <v>0</v>
      </c>
      <c r="AI96">
        <v>5.1521287044458361</v>
      </c>
      <c r="AJ96">
        <v>0</v>
      </c>
      <c r="AK96">
        <v>7.8602061274264239</v>
      </c>
      <c r="AL96">
        <v>0</v>
      </c>
      <c r="AM96">
        <v>4.9141794903986638</v>
      </c>
      <c r="AN96">
        <v>0.81174035566687541</v>
      </c>
      <c r="AO96">
        <v>0</v>
      </c>
      <c r="AP96">
        <v>0</v>
      </c>
      <c r="AQ96">
        <v>0</v>
      </c>
      <c r="AR96">
        <v>9.5075555787935695</v>
      </c>
      <c r="AS96">
        <v>7.447339147568357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26.55659838608965</v>
      </c>
      <c r="BB96">
        <f t="shared" si="1"/>
        <v>608.76872185529021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9.3717525493949321</v>
      </c>
      <c r="L97">
        <v>387.3170626733575</v>
      </c>
      <c r="M97">
        <v>27.85098549739871</v>
      </c>
      <c r="N97">
        <v>35.880468407646546</v>
      </c>
      <c r="O97">
        <v>0</v>
      </c>
      <c r="P97">
        <v>31.31750303124419</v>
      </c>
      <c r="Q97">
        <v>0</v>
      </c>
      <c r="R97">
        <v>12.832849484452037</v>
      </c>
      <c r="S97">
        <v>8.0038359365963441</v>
      </c>
      <c r="T97">
        <v>0</v>
      </c>
      <c r="U97">
        <v>21.467039052020681</v>
      </c>
      <c r="V97">
        <v>4.3827542785893741</v>
      </c>
      <c r="W97">
        <v>10.08029716523499</v>
      </c>
      <c r="X97">
        <v>29.359662157721608</v>
      </c>
      <c r="Y97">
        <v>0</v>
      </c>
      <c r="Z97">
        <v>2.0157419578376121</v>
      </c>
      <c r="AA97">
        <v>0</v>
      </c>
      <c r="AB97">
        <v>0</v>
      </c>
      <c r="AC97">
        <v>0</v>
      </c>
      <c r="AD97">
        <v>0</v>
      </c>
      <c r="AE97">
        <v>5.111335629931121</v>
      </c>
      <c r="AF97">
        <v>1.8972445126278437</v>
      </c>
      <c r="AG97">
        <v>12.743638503026506</v>
      </c>
      <c r="AH97">
        <v>0</v>
      </c>
      <c r="AI97">
        <v>1.1889529223544144</v>
      </c>
      <c r="AJ97">
        <v>0</v>
      </c>
      <c r="AK97">
        <v>7.8602061274264239</v>
      </c>
      <c r="AL97">
        <v>0</v>
      </c>
      <c r="AM97">
        <v>4.9141794903986638</v>
      </c>
      <c r="AN97">
        <v>0.81174035566687541</v>
      </c>
      <c r="AO97">
        <v>0</v>
      </c>
      <c r="AP97">
        <v>0.51219366687539136</v>
      </c>
      <c r="AQ97">
        <v>0</v>
      </c>
      <c r="AR97">
        <v>11.884444553537882</v>
      </c>
      <c r="AS97">
        <v>6.6198570912126904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26.477112542862269</v>
      </c>
      <c r="BB97">
        <f t="shared" si="1"/>
        <v>606.94663250168992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9.3717525493949321</v>
      </c>
      <c r="L98">
        <v>387.3170626733575</v>
      </c>
      <c r="M98">
        <v>27.85098549739871</v>
      </c>
      <c r="N98">
        <v>35.880468407646546</v>
      </c>
      <c r="O98">
        <v>0</v>
      </c>
      <c r="P98">
        <v>31.31750303124419</v>
      </c>
      <c r="Q98">
        <v>0</v>
      </c>
      <c r="R98">
        <v>12.832849484452037</v>
      </c>
      <c r="S98">
        <v>8.0038359365963441</v>
      </c>
      <c r="T98">
        <v>0</v>
      </c>
      <c r="U98">
        <v>21.467039052020681</v>
      </c>
      <c r="V98">
        <v>4.3827542785893741</v>
      </c>
      <c r="W98">
        <v>10.08029716523499</v>
      </c>
      <c r="X98">
        <v>29.359662157721608</v>
      </c>
      <c r="Y98">
        <v>0</v>
      </c>
      <c r="Z98">
        <v>2.0157419578376121</v>
      </c>
      <c r="AA98">
        <v>0</v>
      </c>
      <c r="AB98">
        <v>0</v>
      </c>
      <c r="AC98">
        <v>0</v>
      </c>
      <c r="AD98">
        <v>0</v>
      </c>
      <c r="AE98">
        <v>5.111335629931121</v>
      </c>
      <c r="AF98">
        <v>1.8972445126278437</v>
      </c>
      <c r="AG98">
        <v>12.743638503026506</v>
      </c>
      <c r="AH98">
        <v>0</v>
      </c>
      <c r="AI98">
        <v>0</v>
      </c>
      <c r="AJ98">
        <v>0</v>
      </c>
      <c r="AK98">
        <v>7.8602061274264239</v>
      </c>
      <c r="AL98">
        <v>0</v>
      </c>
      <c r="AM98">
        <v>4.9141794903986638</v>
      </c>
      <c r="AN98">
        <v>0.81174035566687541</v>
      </c>
      <c r="AO98">
        <v>0</v>
      </c>
      <c r="AP98">
        <v>0.51219366687539136</v>
      </c>
      <c r="AQ98">
        <v>0</v>
      </c>
      <c r="AR98">
        <v>11.884444553537882</v>
      </c>
      <c r="AS98">
        <v>6.6198570912126904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26.427414310707853</v>
      </c>
      <c r="BB98">
        <f t="shared" si="1"/>
        <v>605.80737781149003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8.4711646837820898E-3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0.18536437543723638</v>
      </c>
      <c r="L99">
        <f t="shared" si="2"/>
        <v>7.5577393565276934</v>
      </c>
      <c r="M99">
        <f t="shared" si="2"/>
        <v>0.66842365193756736</v>
      </c>
      <c r="N99">
        <f t="shared" si="2"/>
        <v>0.86113124178351852</v>
      </c>
      <c r="O99">
        <f t="shared" si="2"/>
        <v>0</v>
      </c>
      <c r="P99">
        <f t="shared" si="2"/>
        <v>0.54275272033775102</v>
      </c>
      <c r="Q99">
        <f t="shared" si="2"/>
        <v>0</v>
      </c>
      <c r="R99">
        <f t="shared" si="2"/>
        <v>0.30461635825350619</v>
      </c>
      <c r="S99">
        <f t="shared" si="2"/>
        <v>0.17215834520356768</v>
      </c>
      <c r="T99">
        <f t="shared" si="2"/>
        <v>0</v>
      </c>
      <c r="U99">
        <f t="shared" si="2"/>
        <v>0.51406501421660888</v>
      </c>
      <c r="V99">
        <f t="shared" si="2"/>
        <v>0.10409041411649739</v>
      </c>
      <c r="W99">
        <f t="shared" si="2"/>
        <v>0.25908122002347123</v>
      </c>
      <c r="X99">
        <f t="shared" si="2"/>
        <v>0.80150095795027121</v>
      </c>
      <c r="Y99">
        <f t="shared" si="2"/>
        <v>0</v>
      </c>
      <c r="Z99">
        <f t="shared" si="2"/>
        <v>6.2991938503756964E-2</v>
      </c>
      <c r="AA99">
        <f t="shared" si="2"/>
        <v>8.4973180822897121E-2</v>
      </c>
      <c r="AB99">
        <f t="shared" si="2"/>
        <v>7.6846461485598025E-2</v>
      </c>
      <c r="AC99">
        <f t="shared" si="2"/>
        <v>4.7480958755479051E-2</v>
      </c>
      <c r="AD99">
        <f t="shared" si="2"/>
        <v>3.1874448418910448E-2</v>
      </c>
      <c r="AE99">
        <f t="shared" si="2"/>
        <v>0.12319676456522659</v>
      </c>
      <c r="AF99">
        <f t="shared" si="2"/>
        <v>7.5706167275203504E-2</v>
      </c>
      <c r="AG99">
        <f t="shared" si="2"/>
        <v>0.30584732407263621</v>
      </c>
      <c r="AH99">
        <f t="shared" si="2"/>
        <v>0.20607135809669175</v>
      </c>
      <c r="AI99">
        <f t="shared" si="2"/>
        <v>1.6645339035691927E-2</v>
      </c>
      <c r="AJ99">
        <f t="shared" si="2"/>
        <v>0</v>
      </c>
      <c r="AK99">
        <f t="shared" si="2"/>
        <v>0.18864494705823398</v>
      </c>
      <c r="AL99">
        <f t="shared" si="2"/>
        <v>0</v>
      </c>
      <c r="AM99">
        <f t="shared" si="2"/>
        <v>0.11794030776956806</v>
      </c>
      <c r="AN99">
        <f t="shared" si="2"/>
        <v>1.8399447376956805E-2</v>
      </c>
      <c r="AO99">
        <f t="shared" si="2"/>
        <v>0</v>
      </c>
      <c r="AP99">
        <f t="shared" si="2"/>
        <v>6.4122714468795644E-3</v>
      </c>
      <c r="AQ99">
        <f t="shared" si="2"/>
        <v>0.13084032411490301</v>
      </c>
      <c r="AR99">
        <f t="shared" si="2"/>
        <v>0.29728089123356261</v>
      </c>
      <c r="AS99">
        <f t="shared" si="2"/>
        <v>0.20165077731580056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0.58403786502285304</v>
      </c>
      <c r="BB99">
        <f t="shared" si="1"/>
        <v>13.388159862796615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1.4819453141306616</v>
      </c>
      <c r="M3">
        <v>2.3687424907866266</v>
      </c>
      <c r="N3">
        <v>2.5047447404988863</v>
      </c>
      <c r="O3">
        <v>2.7862996136399394</v>
      </c>
      <c r="P3">
        <v>2.3270687463235991</v>
      </c>
      <c r="Q3">
        <v>0</v>
      </c>
      <c r="R3">
        <v>1.1267867840006667</v>
      </c>
      <c r="S3">
        <v>0.58441443577861341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0.38872065497808395</v>
      </c>
      <c r="AF3">
        <v>0.17457890836986012</v>
      </c>
      <c r="AG3">
        <v>1.165889179398873</v>
      </c>
      <c r="AH3">
        <v>0</v>
      </c>
      <c r="AI3">
        <v>0</v>
      </c>
      <c r="AJ3">
        <v>0</v>
      </c>
      <c r="AK3">
        <v>0.60584171352535998</v>
      </c>
      <c r="AL3">
        <v>0</v>
      </c>
      <c r="AM3">
        <v>0.3719635692965978</v>
      </c>
      <c r="AN3">
        <v>1.0789661970361094E-2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66.645210811939037</v>
      </c>
      <c r="BA3">
        <v>3.4502972589098291</v>
      </c>
      <c r="BB3">
        <f>SUM(B3:AZ3)-BA3</f>
        <v>79.092699365727341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1.4193939816522501</v>
      </c>
      <c r="M4">
        <v>2.3687424907866266</v>
      </c>
      <c r="N4">
        <v>2.5047447404988863</v>
      </c>
      <c r="O4">
        <v>2.7862996136399394</v>
      </c>
      <c r="P4">
        <v>2.3270687463235991</v>
      </c>
      <c r="Q4">
        <v>0</v>
      </c>
      <c r="R4">
        <v>1.1267867840006667</v>
      </c>
      <c r="S4">
        <v>0.58441443577861341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0.38872065497808395</v>
      </c>
      <c r="AF4">
        <v>0.17457890836986012</v>
      </c>
      <c r="AG4">
        <v>1.165889179398873</v>
      </c>
      <c r="AH4">
        <v>0</v>
      </c>
      <c r="AI4">
        <v>0</v>
      </c>
      <c r="AJ4">
        <v>0</v>
      </c>
      <c r="AK4">
        <v>0.60584171352535998</v>
      </c>
      <c r="AL4">
        <v>0</v>
      </c>
      <c r="AM4">
        <v>0.3719635692965978</v>
      </c>
      <c r="AN4">
        <v>1.0789661970361094E-2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65.685077228136066</v>
      </c>
      <c r="BA4">
        <v>3.4075490294092616</v>
      </c>
      <c r="BB4">
        <f t="shared" ref="BB4:BB67" si="0">SUM(B4:AZ4)-BA4</f>
        <v>78.11276267894651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1.4193939816522501</v>
      </c>
      <c r="M5">
        <v>2.3687424907866266</v>
      </c>
      <c r="N5">
        <v>2.5047447404988863</v>
      </c>
      <c r="O5">
        <v>2.7862996136399394</v>
      </c>
      <c r="P5">
        <v>2.3270687463235991</v>
      </c>
      <c r="Q5">
        <v>0</v>
      </c>
      <c r="R5">
        <v>1.1267867840006667</v>
      </c>
      <c r="S5">
        <v>0.58441443577861341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0.38872065497808395</v>
      </c>
      <c r="AF5">
        <v>0.17457890836986012</v>
      </c>
      <c r="AG5">
        <v>1.165889179398873</v>
      </c>
      <c r="AH5">
        <v>0</v>
      </c>
      <c r="AI5">
        <v>0</v>
      </c>
      <c r="AJ5">
        <v>0</v>
      </c>
      <c r="AK5">
        <v>0.60584171352535998</v>
      </c>
      <c r="AL5">
        <v>0</v>
      </c>
      <c r="AM5">
        <v>0.3719635692965978</v>
      </c>
      <c r="AN5">
        <v>1.0789661970361094E-2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65.685077228136066</v>
      </c>
      <c r="BA5">
        <v>3.4075490294092616</v>
      </c>
      <c r="BB5">
        <f t="shared" si="0"/>
        <v>78.11276267894651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1.4193939816522501</v>
      </c>
      <c r="M6">
        <v>2.3687424907866266</v>
      </c>
      <c r="N6">
        <v>2.5047447404988863</v>
      </c>
      <c r="O6">
        <v>2.7862996136399394</v>
      </c>
      <c r="P6">
        <v>2.3270687463235991</v>
      </c>
      <c r="Q6">
        <v>0</v>
      </c>
      <c r="R6">
        <v>1.1267867840006667</v>
      </c>
      <c r="S6">
        <v>0.58451122696256064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0.38872065497808395</v>
      </c>
      <c r="AF6">
        <v>0.17457890836986012</v>
      </c>
      <c r="AG6">
        <v>1.165889179398873</v>
      </c>
      <c r="AH6">
        <v>0</v>
      </c>
      <c r="AI6">
        <v>0</v>
      </c>
      <c r="AJ6">
        <v>0</v>
      </c>
      <c r="AK6">
        <v>0.60584171352535998</v>
      </c>
      <c r="AL6">
        <v>0</v>
      </c>
      <c r="AM6">
        <v>0.3719635692965978</v>
      </c>
      <c r="AN6">
        <v>1.0789661970361094E-2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65.685077228136066</v>
      </c>
      <c r="BA6">
        <v>3.4075530752807506</v>
      </c>
      <c r="BB6">
        <f t="shared" si="0"/>
        <v>78.112855424258981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1.4193939816522501</v>
      </c>
      <c r="M7">
        <v>2.3687424907866266</v>
      </c>
      <c r="N7">
        <v>2.5047447404988863</v>
      </c>
      <c r="O7">
        <v>2.7862996136399394</v>
      </c>
      <c r="P7">
        <v>2.3270687463235991</v>
      </c>
      <c r="Q7">
        <v>0</v>
      </c>
      <c r="R7">
        <v>1.1267867840006667</v>
      </c>
      <c r="S7">
        <v>0.58451122696256064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0.38872065497808395</v>
      </c>
      <c r="AF7">
        <v>0.17457890836986012</v>
      </c>
      <c r="AG7">
        <v>1.165889179398873</v>
      </c>
      <c r="AH7">
        <v>0</v>
      </c>
      <c r="AI7">
        <v>0</v>
      </c>
      <c r="AJ7">
        <v>0</v>
      </c>
      <c r="AK7">
        <v>0.60584171352535998</v>
      </c>
      <c r="AL7">
        <v>0</v>
      </c>
      <c r="AM7">
        <v>0.3719635692965978</v>
      </c>
      <c r="AN7">
        <v>1.0789661970361094E-2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65.685077228136066</v>
      </c>
      <c r="BA7">
        <v>3.4075530752807506</v>
      </c>
      <c r="BB7">
        <f t="shared" si="0"/>
        <v>78.112855424258981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1.4193939816522501</v>
      </c>
      <c r="M8">
        <v>2.3687424907866266</v>
      </c>
      <c r="N8">
        <v>2.5047447404988863</v>
      </c>
      <c r="O8">
        <v>2.7862996136399394</v>
      </c>
      <c r="P8">
        <v>2.3270687463235991</v>
      </c>
      <c r="Q8">
        <v>0</v>
      </c>
      <c r="R8">
        <v>1.1267867840006667</v>
      </c>
      <c r="S8">
        <v>0.58451122696256064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0.38872065497808395</v>
      </c>
      <c r="AF8">
        <v>0.17457890836986012</v>
      </c>
      <c r="AG8">
        <v>1.165889179398873</v>
      </c>
      <c r="AH8">
        <v>0</v>
      </c>
      <c r="AI8">
        <v>0</v>
      </c>
      <c r="AJ8">
        <v>0</v>
      </c>
      <c r="AK8">
        <v>0.60584171352535998</v>
      </c>
      <c r="AL8">
        <v>0</v>
      </c>
      <c r="AM8">
        <v>0.3719635692965978</v>
      </c>
      <c r="AN8">
        <v>1.0789661970361094E-2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65.685077228136066</v>
      </c>
      <c r="BA8">
        <v>3.4075530752807506</v>
      </c>
      <c r="BB8">
        <f t="shared" si="0"/>
        <v>78.112855424258981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1.4193939816522501</v>
      </c>
      <c r="M9">
        <v>2.3687424907866266</v>
      </c>
      <c r="N9">
        <v>2.5047447404988863</v>
      </c>
      <c r="O9">
        <v>2.7862996136399394</v>
      </c>
      <c r="P9">
        <v>2.3270687463235991</v>
      </c>
      <c r="Q9">
        <v>0</v>
      </c>
      <c r="R9">
        <v>1.1267867840006667</v>
      </c>
      <c r="S9">
        <v>0.58451122696256064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0.38872065497808395</v>
      </c>
      <c r="AF9">
        <v>0.17457890836986012</v>
      </c>
      <c r="AG9">
        <v>1.165889179398873</v>
      </c>
      <c r="AH9">
        <v>0</v>
      </c>
      <c r="AI9">
        <v>0</v>
      </c>
      <c r="AJ9">
        <v>0</v>
      </c>
      <c r="AK9">
        <v>0.60584171352535998</v>
      </c>
      <c r="AL9">
        <v>0</v>
      </c>
      <c r="AM9">
        <v>0.3719635692965978</v>
      </c>
      <c r="AN9">
        <v>1.0789661970361094E-2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65.685077228136066</v>
      </c>
      <c r="BA9">
        <v>3.4075530752807506</v>
      </c>
      <c r="BB9">
        <f t="shared" si="0"/>
        <v>78.112855424258981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1.4193939816522501</v>
      </c>
      <c r="M10">
        <v>2.3687424907866266</v>
      </c>
      <c r="N10">
        <v>2.5047447404988863</v>
      </c>
      <c r="O10">
        <v>2.7862996136399394</v>
      </c>
      <c r="P10">
        <v>2.3270687463235991</v>
      </c>
      <c r="Q10">
        <v>0</v>
      </c>
      <c r="R10">
        <v>1.1267867840006667</v>
      </c>
      <c r="S10">
        <v>0.58451122696256064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0.38872065497808395</v>
      </c>
      <c r="AF10">
        <v>0.17457890836986012</v>
      </c>
      <c r="AG10">
        <v>1.165889179398873</v>
      </c>
      <c r="AH10">
        <v>0</v>
      </c>
      <c r="AI10">
        <v>0</v>
      </c>
      <c r="AJ10">
        <v>0</v>
      </c>
      <c r="AK10">
        <v>0.60584171352535998</v>
      </c>
      <c r="AL10">
        <v>0</v>
      </c>
      <c r="AM10">
        <v>0.3719635692965978</v>
      </c>
      <c r="AN10">
        <v>1.0789661970361094E-2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65.685077228136066</v>
      </c>
      <c r="BA10">
        <v>3.4075530752807506</v>
      </c>
      <c r="BB10">
        <f t="shared" si="0"/>
        <v>78.112855424258981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1.4193703556398962</v>
      </c>
      <c r="M11">
        <v>2.3687424907866266</v>
      </c>
      <c r="N11">
        <v>2.5047447404988863</v>
      </c>
      <c r="O11">
        <v>2.7862996136399394</v>
      </c>
      <c r="P11">
        <v>2.3270687463235991</v>
      </c>
      <c r="Q11">
        <v>0</v>
      </c>
      <c r="R11">
        <v>1.1267867840006667</v>
      </c>
      <c r="S11">
        <v>0.58451122696256064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0.38872065497808395</v>
      </c>
      <c r="AF11">
        <v>0.17457890836986012</v>
      </c>
      <c r="AG11">
        <v>1.165889179398873</v>
      </c>
      <c r="AH11">
        <v>0</v>
      </c>
      <c r="AI11">
        <v>0</v>
      </c>
      <c r="AJ11">
        <v>0</v>
      </c>
      <c r="AK11">
        <v>0.60584171352535998</v>
      </c>
      <c r="AL11">
        <v>0</v>
      </c>
      <c r="AM11">
        <v>0.3719635692965978</v>
      </c>
      <c r="AN11">
        <v>1.0789661970361094E-2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65.685077228136066</v>
      </c>
      <c r="BA11">
        <v>3.4075520877134342</v>
      </c>
      <c r="BB11">
        <f t="shared" si="0"/>
        <v>78.112832785813936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1.4193703556398962</v>
      </c>
      <c r="M12">
        <v>2.3687424907866266</v>
      </c>
      <c r="N12">
        <v>2.5047447404988863</v>
      </c>
      <c r="O12">
        <v>2.7862996136399394</v>
      </c>
      <c r="P12">
        <v>2.3270687463235991</v>
      </c>
      <c r="Q12">
        <v>0</v>
      </c>
      <c r="R12">
        <v>1.1267867840006667</v>
      </c>
      <c r="S12">
        <v>0.58451122696256064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0.38872065497808395</v>
      </c>
      <c r="AF12">
        <v>0.17457890836986012</v>
      </c>
      <c r="AG12">
        <v>1.165889179398873</v>
      </c>
      <c r="AH12">
        <v>0</v>
      </c>
      <c r="AI12">
        <v>0</v>
      </c>
      <c r="AJ12">
        <v>0</v>
      </c>
      <c r="AK12">
        <v>0.60584171352535998</v>
      </c>
      <c r="AL12">
        <v>0</v>
      </c>
      <c r="AM12">
        <v>0.3719635692965978</v>
      </c>
      <c r="AN12">
        <v>1.0789661970361094E-2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65.685077228136066</v>
      </c>
      <c r="BA12">
        <v>3.4075520877134342</v>
      </c>
      <c r="BB12">
        <f t="shared" si="0"/>
        <v>78.112832785813936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1.4193703556398962</v>
      </c>
      <c r="M13">
        <v>2.3687424907866266</v>
      </c>
      <c r="N13">
        <v>2.5047447404988863</v>
      </c>
      <c r="O13">
        <v>2.7862996136399394</v>
      </c>
      <c r="P13">
        <v>2.3270687463235991</v>
      </c>
      <c r="Q13">
        <v>0</v>
      </c>
      <c r="R13">
        <v>1.1267867840006667</v>
      </c>
      <c r="S13">
        <v>0.58451122696256064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0.38872065497808395</v>
      </c>
      <c r="AF13">
        <v>0.17457890836986012</v>
      </c>
      <c r="AG13">
        <v>1.165889179398873</v>
      </c>
      <c r="AH13">
        <v>0</v>
      </c>
      <c r="AI13">
        <v>0</v>
      </c>
      <c r="AJ13">
        <v>0</v>
      </c>
      <c r="AK13">
        <v>0.60584171352535998</v>
      </c>
      <c r="AL13">
        <v>0</v>
      </c>
      <c r="AM13">
        <v>0.3719635692965978</v>
      </c>
      <c r="AN13">
        <v>1.0789661970361094E-2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65.800256731371306</v>
      </c>
      <c r="BA13">
        <v>3.4123665909486722</v>
      </c>
      <c r="BB13">
        <f t="shared" si="0"/>
        <v>78.223197785813937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1.4193703556398962</v>
      </c>
      <c r="M14">
        <v>2.3687424907866266</v>
      </c>
      <c r="N14">
        <v>2.5047447404988863</v>
      </c>
      <c r="O14">
        <v>2.7862996136399394</v>
      </c>
      <c r="P14">
        <v>2.3270687463235991</v>
      </c>
      <c r="Q14">
        <v>0</v>
      </c>
      <c r="R14">
        <v>1.1267867840006667</v>
      </c>
      <c r="S14">
        <v>0.58451122696256064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0.38872065497808395</v>
      </c>
      <c r="AF14">
        <v>0.17457890836986012</v>
      </c>
      <c r="AG14">
        <v>1.165889179398873</v>
      </c>
      <c r="AH14">
        <v>0</v>
      </c>
      <c r="AI14">
        <v>0</v>
      </c>
      <c r="AJ14">
        <v>0</v>
      </c>
      <c r="AK14">
        <v>0.60584171352535998</v>
      </c>
      <c r="AL14">
        <v>0</v>
      </c>
      <c r="AM14">
        <v>0.3719635692965978</v>
      </c>
      <c r="AN14">
        <v>1.0789661970361094E-2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65.800256731371306</v>
      </c>
      <c r="BA14">
        <v>3.4123665909486722</v>
      </c>
      <c r="BB14">
        <f t="shared" si="0"/>
        <v>78.223197785813937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1.4194040230862786</v>
      </c>
      <c r="M15">
        <v>2.3687424907866266</v>
      </c>
      <c r="N15">
        <v>2.5047447404988863</v>
      </c>
      <c r="O15">
        <v>2.7862996136399394</v>
      </c>
      <c r="P15">
        <v>2.3270687463235991</v>
      </c>
      <c r="Q15">
        <v>0</v>
      </c>
      <c r="R15">
        <v>1.1267867840006667</v>
      </c>
      <c r="S15">
        <v>0.58446079234159831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0.38872065497808395</v>
      </c>
      <c r="AF15">
        <v>0.17457890836986012</v>
      </c>
      <c r="AG15">
        <v>1.165889179398873</v>
      </c>
      <c r="AH15">
        <v>0</v>
      </c>
      <c r="AI15">
        <v>0</v>
      </c>
      <c r="AJ15">
        <v>0</v>
      </c>
      <c r="AK15">
        <v>0.60584171352535998</v>
      </c>
      <c r="AL15">
        <v>0</v>
      </c>
      <c r="AM15">
        <v>0.3719635692965978</v>
      </c>
      <c r="AN15">
        <v>1.0789661970361094E-2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66.290759757879343</v>
      </c>
      <c r="BA15">
        <v>3.4328689165888133</v>
      </c>
      <c r="BB15">
        <f t="shared" si="0"/>
        <v>78.693181719507251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1.4194040230862786</v>
      </c>
      <c r="M16">
        <v>2.3687424907866266</v>
      </c>
      <c r="N16">
        <v>2.5047447404988863</v>
      </c>
      <c r="O16">
        <v>2.7862996136399394</v>
      </c>
      <c r="P16">
        <v>2.3270687463235991</v>
      </c>
      <c r="Q16">
        <v>0</v>
      </c>
      <c r="R16">
        <v>1.1267867840006667</v>
      </c>
      <c r="S16">
        <v>0.58446079234159831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0.38872065497808395</v>
      </c>
      <c r="AF16">
        <v>0.17457890836986012</v>
      </c>
      <c r="AG16">
        <v>1.165889179398873</v>
      </c>
      <c r="AH16">
        <v>0</v>
      </c>
      <c r="AI16">
        <v>0</v>
      </c>
      <c r="AJ16">
        <v>0</v>
      </c>
      <c r="AK16">
        <v>0.60584171352535998</v>
      </c>
      <c r="AL16">
        <v>0</v>
      </c>
      <c r="AM16">
        <v>0.3719635692965978</v>
      </c>
      <c r="AN16">
        <v>1.0789661970361094E-2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66.342940930912121</v>
      </c>
      <c r="BA16">
        <v>3.4350500896215874</v>
      </c>
      <c r="BB16">
        <f t="shared" si="0"/>
        <v>78.743181719507263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1.4194040230862786</v>
      </c>
      <c r="M17">
        <v>2.3687424907866266</v>
      </c>
      <c r="N17">
        <v>2.5047447404988863</v>
      </c>
      <c r="O17">
        <v>2.7862996136399394</v>
      </c>
      <c r="P17">
        <v>2.3270687463235991</v>
      </c>
      <c r="Q17">
        <v>0</v>
      </c>
      <c r="R17">
        <v>1.1267867840006667</v>
      </c>
      <c r="S17">
        <v>0.58446079234159831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0.38872065497808395</v>
      </c>
      <c r="AF17">
        <v>0.17457890836986012</v>
      </c>
      <c r="AG17">
        <v>1.165889179398873</v>
      </c>
      <c r="AH17">
        <v>0</v>
      </c>
      <c r="AI17">
        <v>0</v>
      </c>
      <c r="AJ17">
        <v>0</v>
      </c>
      <c r="AK17">
        <v>0.60584171352535998</v>
      </c>
      <c r="AL17">
        <v>0</v>
      </c>
      <c r="AM17">
        <v>0.3719635692965978</v>
      </c>
      <c r="AN17">
        <v>1.0789661970361094E-2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66.342940930912121</v>
      </c>
      <c r="BA17">
        <v>3.4350500896215874</v>
      </c>
      <c r="BB17">
        <f t="shared" si="0"/>
        <v>78.743181719507263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1.4194040230862786</v>
      </c>
      <c r="M18">
        <v>2.3687424907866266</v>
      </c>
      <c r="N18">
        <v>2.5047447404988863</v>
      </c>
      <c r="O18">
        <v>2.7862996136399394</v>
      </c>
      <c r="P18">
        <v>2.3270687463235991</v>
      </c>
      <c r="Q18">
        <v>0</v>
      </c>
      <c r="R18">
        <v>1.1267867840006667</v>
      </c>
      <c r="S18">
        <v>0.58446079234159831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0.38872065497808395</v>
      </c>
      <c r="AF18">
        <v>0.17457890836986012</v>
      </c>
      <c r="AG18">
        <v>1.165889179398873</v>
      </c>
      <c r="AH18">
        <v>0</v>
      </c>
      <c r="AI18">
        <v>0</v>
      </c>
      <c r="AJ18">
        <v>0</v>
      </c>
      <c r="AK18">
        <v>0.60584171352535998</v>
      </c>
      <c r="AL18">
        <v>0</v>
      </c>
      <c r="AM18">
        <v>0.3719635692965978</v>
      </c>
      <c r="AN18">
        <v>1.0789661970361094E-2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66.342940930912121</v>
      </c>
      <c r="BA18">
        <v>3.4350500896215874</v>
      </c>
      <c r="BB18">
        <f t="shared" si="0"/>
        <v>78.743181719507263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1.4194040230862786</v>
      </c>
      <c r="M19">
        <v>2.3687424907866266</v>
      </c>
      <c r="N19">
        <v>2.5047447404988863</v>
      </c>
      <c r="O19">
        <v>2.7862996136399394</v>
      </c>
      <c r="P19">
        <v>2.3270687463235991</v>
      </c>
      <c r="Q19">
        <v>0</v>
      </c>
      <c r="R19">
        <v>1.1267867840006667</v>
      </c>
      <c r="S19">
        <v>0.58446079234159831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0.38872065497808395</v>
      </c>
      <c r="AF19">
        <v>0.17457890836986012</v>
      </c>
      <c r="AG19">
        <v>1.165889179398873</v>
      </c>
      <c r="AH19">
        <v>0</v>
      </c>
      <c r="AI19">
        <v>0</v>
      </c>
      <c r="AJ19">
        <v>0</v>
      </c>
      <c r="AK19">
        <v>0.60584171352535998</v>
      </c>
      <c r="AL19">
        <v>0</v>
      </c>
      <c r="AM19">
        <v>0.3719635692965978</v>
      </c>
      <c r="AN19">
        <v>1.0789661970361094E-2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66.437247964934244</v>
      </c>
      <c r="BA19">
        <v>3.4389921236437115</v>
      </c>
      <c r="BB19">
        <f t="shared" si="0"/>
        <v>78.833546719507254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1.4194040230862786</v>
      </c>
      <c r="M20">
        <v>2.3687424907866266</v>
      </c>
      <c r="N20">
        <v>2.5047447404988863</v>
      </c>
      <c r="O20">
        <v>2.7862996136399394</v>
      </c>
      <c r="P20">
        <v>2.3270687463235991</v>
      </c>
      <c r="Q20">
        <v>0</v>
      </c>
      <c r="R20">
        <v>1.1267867840006667</v>
      </c>
      <c r="S20">
        <v>0.58446079234159831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0.38872065497808395</v>
      </c>
      <c r="AF20">
        <v>0.17457890836986012</v>
      </c>
      <c r="AG20">
        <v>1.165889179398873</v>
      </c>
      <c r="AH20">
        <v>0</v>
      </c>
      <c r="AI20">
        <v>0</v>
      </c>
      <c r="AJ20">
        <v>0</v>
      </c>
      <c r="AK20">
        <v>0.60584171352535998</v>
      </c>
      <c r="AL20">
        <v>0</v>
      </c>
      <c r="AM20">
        <v>0.3719635692965978</v>
      </c>
      <c r="AN20">
        <v>1.0789661970361094E-2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66.437247964934244</v>
      </c>
      <c r="BA20">
        <v>3.4389921236437115</v>
      </c>
      <c r="BB20">
        <f t="shared" si="0"/>
        <v>78.833546719507254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1.4194040230862786</v>
      </c>
      <c r="M21">
        <v>2.3687424907866266</v>
      </c>
      <c r="N21">
        <v>2.5047447404988863</v>
      </c>
      <c r="O21">
        <v>2.7862996136399394</v>
      </c>
      <c r="P21">
        <v>2.2964580001213144</v>
      </c>
      <c r="Q21">
        <v>0</v>
      </c>
      <c r="R21">
        <v>1.1267867840006667</v>
      </c>
      <c r="S21">
        <v>0.58446079234159831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0.38872065497808395</v>
      </c>
      <c r="AF21">
        <v>0.17457890836986012</v>
      </c>
      <c r="AG21">
        <v>1.165889179398873</v>
      </c>
      <c r="AH21">
        <v>0</v>
      </c>
      <c r="AI21">
        <v>0</v>
      </c>
      <c r="AJ21">
        <v>0</v>
      </c>
      <c r="AK21">
        <v>0.60584171352535998</v>
      </c>
      <c r="AL21">
        <v>0</v>
      </c>
      <c r="AM21">
        <v>0.3719635692965978</v>
      </c>
      <c r="AN21">
        <v>1.0789661970361094E-2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66.437247964934244</v>
      </c>
      <c r="BA21">
        <v>3.437712594452456</v>
      </c>
      <c r="BB21">
        <f t="shared" si="0"/>
        <v>78.804215502496234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1.4193703556398962</v>
      </c>
      <c r="M22">
        <v>2.3687424907866266</v>
      </c>
      <c r="N22">
        <v>2.5047447404988863</v>
      </c>
      <c r="O22">
        <v>2.7862996136399394</v>
      </c>
      <c r="P22">
        <v>2.2964580001213144</v>
      </c>
      <c r="Q22">
        <v>0</v>
      </c>
      <c r="R22">
        <v>1.1267867840006667</v>
      </c>
      <c r="S22">
        <v>0.58446079234159831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0.38872065497808395</v>
      </c>
      <c r="AF22">
        <v>0.17457890836986012</v>
      </c>
      <c r="AG22">
        <v>1.165889179398873</v>
      </c>
      <c r="AH22">
        <v>0</v>
      </c>
      <c r="AI22">
        <v>0</v>
      </c>
      <c r="AJ22">
        <v>0</v>
      </c>
      <c r="AK22">
        <v>0.60584171352535998</v>
      </c>
      <c r="AL22">
        <v>0</v>
      </c>
      <c r="AM22">
        <v>0.3719635692965978</v>
      </c>
      <c r="AN22">
        <v>1.0789661970361094E-2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66.437247964934244</v>
      </c>
      <c r="BA22">
        <v>3.4377111871531971</v>
      </c>
      <c r="BB22">
        <f t="shared" si="0"/>
        <v>78.804183242349112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1.3775734402866144</v>
      </c>
      <c r="M23">
        <v>2.3687424907866266</v>
      </c>
      <c r="N23">
        <v>2.5047447404988863</v>
      </c>
      <c r="O23">
        <v>2.7862996136399394</v>
      </c>
      <c r="P23">
        <v>2.2964580001213144</v>
      </c>
      <c r="Q23">
        <v>0</v>
      </c>
      <c r="R23">
        <v>1.1267867840006667</v>
      </c>
      <c r="S23">
        <v>0.58411291247481822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0.23114519933208094</v>
      </c>
      <c r="AD23">
        <v>0</v>
      </c>
      <c r="AE23">
        <v>0.38872065497808395</v>
      </c>
      <c r="AF23">
        <v>0.17457890836986012</v>
      </c>
      <c r="AG23">
        <v>1.165889179398873</v>
      </c>
      <c r="AH23">
        <v>0</v>
      </c>
      <c r="AI23">
        <v>0</v>
      </c>
      <c r="AJ23">
        <v>0</v>
      </c>
      <c r="AK23">
        <v>0.60584171352535998</v>
      </c>
      <c r="AL23">
        <v>0</v>
      </c>
      <c r="AM23">
        <v>0.3719635692965978</v>
      </c>
      <c r="AN23">
        <v>1.0789661970361094E-2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66.353758088081804</v>
      </c>
      <c r="BA23">
        <v>3.4421215271926382</v>
      </c>
      <c r="BB23">
        <f t="shared" si="0"/>
        <v>78.905283429569252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1.4193445458147589</v>
      </c>
      <c r="M24">
        <v>2.3687424907866266</v>
      </c>
      <c r="N24">
        <v>2.5047447404988863</v>
      </c>
      <c r="O24">
        <v>2.7862996136399394</v>
      </c>
      <c r="P24">
        <v>2.2964580001213144</v>
      </c>
      <c r="Q24">
        <v>0</v>
      </c>
      <c r="R24">
        <v>1.1267867840006667</v>
      </c>
      <c r="S24">
        <v>0.58411291247481822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9.3908744520976833E-2</v>
      </c>
      <c r="AC24">
        <v>0.23114519933208094</v>
      </c>
      <c r="AD24">
        <v>0</v>
      </c>
      <c r="AE24">
        <v>0.38872065497808395</v>
      </c>
      <c r="AF24">
        <v>0.17457890836986012</v>
      </c>
      <c r="AG24">
        <v>1.165889179398873</v>
      </c>
      <c r="AH24">
        <v>0.2555147770820288</v>
      </c>
      <c r="AI24">
        <v>0</v>
      </c>
      <c r="AJ24">
        <v>0</v>
      </c>
      <c r="AK24">
        <v>0.60584171352535998</v>
      </c>
      <c r="AL24">
        <v>0</v>
      </c>
      <c r="AM24">
        <v>0.3719635692965978</v>
      </c>
      <c r="AN24">
        <v>1.0789661970361094E-2</v>
      </c>
      <c r="AO24">
        <v>0</v>
      </c>
      <c r="AP24">
        <v>0</v>
      </c>
      <c r="AQ24">
        <v>0.39134662575662704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66.451330619912326</v>
      </c>
      <c r="BA24">
        <v>3.4789102833938697</v>
      </c>
      <c r="BB24">
        <f t="shared" si="0"/>
        <v>79.748608458086309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1.4193554786477856</v>
      </c>
      <c r="M25">
        <v>2.3687424907866266</v>
      </c>
      <c r="N25">
        <v>2.5047447404988863</v>
      </c>
      <c r="O25">
        <v>2.7862996136399394</v>
      </c>
      <c r="P25">
        <v>2.2964580001213144</v>
      </c>
      <c r="Q25">
        <v>0</v>
      </c>
      <c r="R25">
        <v>1.1267867840006667</v>
      </c>
      <c r="S25">
        <v>0.58441443577861341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0.36812220413274882</v>
      </c>
      <c r="AC25">
        <v>0.23114519933208094</v>
      </c>
      <c r="AD25">
        <v>0</v>
      </c>
      <c r="AE25">
        <v>0.38872065497808395</v>
      </c>
      <c r="AF25">
        <v>0.17457890836986012</v>
      </c>
      <c r="AG25">
        <v>1.165889179398873</v>
      </c>
      <c r="AH25">
        <v>0.44613691202254224</v>
      </c>
      <c r="AI25">
        <v>0</v>
      </c>
      <c r="AJ25">
        <v>0</v>
      </c>
      <c r="AK25">
        <v>0.60584171352535998</v>
      </c>
      <c r="AL25">
        <v>0</v>
      </c>
      <c r="AM25">
        <v>0.3719635692965978</v>
      </c>
      <c r="AN25">
        <v>1.0789661970361094E-2</v>
      </c>
      <c r="AO25">
        <v>0</v>
      </c>
      <c r="AP25">
        <v>0</v>
      </c>
      <c r="AQ25">
        <v>0.78269321936965142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66.458909413483596</v>
      </c>
      <c r="BA25">
        <v>3.5150285530969714</v>
      </c>
      <c r="BB25">
        <f t="shared" si="0"/>
        <v>80.576563626256615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1.4193554786477856</v>
      </c>
      <c r="M26">
        <v>2.3687424907866266</v>
      </c>
      <c r="N26">
        <v>2.5047447404988863</v>
      </c>
      <c r="O26">
        <v>2.7862996136399394</v>
      </c>
      <c r="P26">
        <v>2.2964580001213144</v>
      </c>
      <c r="Q26">
        <v>0</v>
      </c>
      <c r="R26">
        <v>1.1267867840006667</v>
      </c>
      <c r="S26">
        <v>0.58441443577861341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0.36812220413274882</v>
      </c>
      <c r="AC26">
        <v>0.23114519933208094</v>
      </c>
      <c r="AD26">
        <v>0</v>
      </c>
      <c r="AE26">
        <v>0.38872065497808395</v>
      </c>
      <c r="AF26">
        <v>0.17457890836986012</v>
      </c>
      <c r="AG26">
        <v>1.165889179398873</v>
      </c>
      <c r="AH26">
        <v>0.91458063400125211</v>
      </c>
      <c r="AI26">
        <v>0</v>
      </c>
      <c r="AJ26">
        <v>0</v>
      </c>
      <c r="AK26">
        <v>0.60584171352535998</v>
      </c>
      <c r="AL26">
        <v>0</v>
      </c>
      <c r="AM26">
        <v>0.3719635692965978</v>
      </c>
      <c r="AN26">
        <v>1.0789661970361094E-2</v>
      </c>
      <c r="AO26">
        <v>0</v>
      </c>
      <c r="AP26">
        <v>0</v>
      </c>
      <c r="AQ26">
        <v>1.1740398451262786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66.79697871008139</v>
      </c>
      <c r="BA26">
        <v>3.5650990862300973</v>
      </c>
      <c r="BB26">
        <f t="shared" si="0"/>
        <v>81.724352737456627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1.4193554786477856</v>
      </c>
      <c r="M27">
        <v>2.3687424907866266</v>
      </c>
      <c r="N27">
        <v>2.5047447404988863</v>
      </c>
      <c r="O27">
        <v>2.7862996136399394</v>
      </c>
      <c r="P27">
        <v>2.306363549099443</v>
      </c>
      <c r="Q27">
        <v>0</v>
      </c>
      <c r="R27">
        <v>1.1267867840006667</v>
      </c>
      <c r="S27">
        <v>0.58441443577861341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0.74000079524107698</v>
      </c>
      <c r="AC27">
        <v>0.23114519933208094</v>
      </c>
      <c r="AD27">
        <v>0</v>
      </c>
      <c r="AE27">
        <v>0.38872065497808395</v>
      </c>
      <c r="AF27">
        <v>0.17457890836986012</v>
      </c>
      <c r="AG27">
        <v>1.165889179398873</v>
      </c>
      <c r="AH27">
        <v>1.4195265009392608</v>
      </c>
      <c r="AI27">
        <v>9.1213866624921716E-2</v>
      </c>
      <c r="AJ27">
        <v>0</v>
      </c>
      <c r="AK27">
        <v>0.60584171352535998</v>
      </c>
      <c r="AL27">
        <v>0</v>
      </c>
      <c r="AM27">
        <v>0.3719635692965978</v>
      </c>
      <c r="AN27">
        <v>1.0789661970361094E-2</v>
      </c>
      <c r="AO27">
        <v>0</v>
      </c>
      <c r="AP27">
        <v>0</v>
      </c>
      <c r="AQ27">
        <v>1.1740398451262786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67.349881026925473</v>
      </c>
      <c r="BA27">
        <v>3.6290884569927213</v>
      </c>
      <c r="BB27">
        <f t="shared" si="0"/>
        <v>83.191209557187463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1.4193554786477856</v>
      </c>
      <c r="M28">
        <v>2.3687424907866266</v>
      </c>
      <c r="N28">
        <v>2.5047447404988863</v>
      </c>
      <c r="O28">
        <v>2.7862996136399394</v>
      </c>
      <c r="P28">
        <v>2.3063707402605864</v>
      </c>
      <c r="Q28">
        <v>0</v>
      </c>
      <c r="R28">
        <v>1.1267867840006667</v>
      </c>
      <c r="S28">
        <v>0.58441443577861341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0.74000079524107698</v>
      </c>
      <c r="AC28">
        <v>0.46229035065748275</v>
      </c>
      <c r="AD28">
        <v>0.20986580713838446</v>
      </c>
      <c r="AE28">
        <v>0.38872065497808395</v>
      </c>
      <c r="AF28">
        <v>0.17457890836986012</v>
      </c>
      <c r="AG28">
        <v>1.165889179398873</v>
      </c>
      <c r="AH28">
        <v>2.0035602586098933</v>
      </c>
      <c r="AI28">
        <v>0.39526004070131487</v>
      </c>
      <c r="AJ28">
        <v>0</v>
      </c>
      <c r="AK28">
        <v>0.60584171352535998</v>
      </c>
      <c r="AL28">
        <v>0</v>
      </c>
      <c r="AM28">
        <v>0.3719635692965978</v>
      </c>
      <c r="AN28">
        <v>1.0789661970361094E-2</v>
      </c>
      <c r="AO28">
        <v>0</v>
      </c>
      <c r="AP28">
        <v>0</v>
      </c>
      <c r="AQ28">
        <v>1.1740398451262786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68.578886453767481</v>
      </c>
      <c r="BA28">
        <v>3.7360171836360769</v>
      </c>
      <c r="BB28">
        <f t="shared" si="0"/>
        <v>85.642384338758077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1.4193554786477856</v>
      </c>
      <c r="M29">
        <v>2.3687424907866266</v>
      </c>
      <c r="N29">
        <v>2.5047447404988863</v>
      </c>
      <c r="O29">
        <v>2.7862996136399394</v>
      </c>
      <c r="P29">
        <v>2.3063707402605864</v>
      </c>
      <c r="Q29">
        <v>0</v>
      </c>
      <c r="R29">
        <v>1.1267867840006667</v>
      </c>
      <c r="S29">
        <v>0.58441443577861341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1.11338188478397</v>
      </c>
      <c r="AC29">
        <v>0.69413507931538299</v>
      </c>
      <c r="AD29">
        <v>0.41973161427676892</v>
      </c>
      <c r="AE29">
        <v>0.78011375453976195</v>
      </c>
      <c r="AF29">
        <v>0.36193187841786684</v>
      </c>
      <c r="AG29">
        <v>1.165889179398873</v>
      </c>
      <c r="AH29">
        <v>2.5044503124608641</v>
      </c>
      <c r="AI29">
        <v>0.39526004070131487</v>
      </c>
      <c r="AJ29">
        <v>0</v>
      </c>
      <c r="AK29">
        <v>0.60584171352535998</v>
      </c>
      <c r="AL29">
        <v>0</v>
      </c>
      <c r="AM29">
        <v>0.3719635692965978</v>
      </c>
      <c r="AN29">
        <v>1.0789661970361094E-2</v>
      </c>
      <c r="AO29">
        <v>0</v>
      </c>
      <c r="AP29">
        <v>0</v>
      </c>
      <c r="AQ29">
        <v>1.1740398451262786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69.432626800250475</v>
      </c>
      <c r="BA29">
        <v>3.8509031500188997</v>
      </c>
      <c r="BB29">
        <f t="shared" si="0"/>
        <v>88.27596646765808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1.4193554786477856</v>
      </c>
      <c r="M30">
        <v>2.3687424907866266</v>
      </c>
      <c r="N30">
        <v>2.5047447404988863</v>
      </c>
      <c r="O30">
        <v>2.7862996136399394</v>
      </c>
      <c r="P30">
        <v>2.3063707402605864</v>
      </c>
      <c r="Q30">
        <v>0</v>
      </c>
      <c r="R30">
        <v>1.1267867840006667</v>
      </c>
      <c r="S30">
        <v>0.58441443577861341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1.11338188478397</v>
      </c>
      <c r="AC30">
        <v>0.69413507931538299</v>
      </c>
      <c r="AD30">
        <v>0.6295974214151534</v>
      </c>
      <c r="AE30">
        <v>0.78011375453976195</v>
      </c>
      <c r="AF30">
        <v>0.36193187841786684</v>
      </c>
      <c r="AG30">
        <v>1.165889179398873</v>
      </c>
      <c r="AH30">
        <v>2.5044503124608641</v>
      </c>
      <c r="AI30">
        <v>0.39526004070131487</v>
      </c>
      <c r="AJ30">
        <v>0</v>
      </c>
      <c r="AK30">
        <v>0.60584171352535998</v>
      </c>
      <c r="AL30">
        <v>0</v>
      </c>
      <c r="AM30">
        <v>0.3719635692965978</v>
      </c>
      <c r="AN30">
        <v>1.0789661970361094E-2</v>
      </c>
      <c r="AO30">
        <v>0</v>
      </c>
      <c r="AP30">
        <v>0</v>
      </c>
      <c r="AQ30">
        <v>1.1740398451262786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69.432626800250475</v>
      </c>
      <c r="BA30">
        <v>3.8596755407572845</v>
      </c>
      <c r="BB30">
        <f t="shared" si="0"/>
        <v>88.477059884058079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2.6194987638063782</v>
      </c>
      <c r="L31">
        <v>1.4193554786477856</v>
      </c>
      <c r="M31">
        <v>2.3687424907866266</v>
      </c>
      <c r="N31">
        <v>2.5047447404988863</v>
      </c>
      <c r="O31">
        <v>2.7862996136399394</v>
      </c>
      <c r="P31">
        <v>2.3063707402605864</v>
      </c>
      <c r="Q31">
        <v>0</v>
      </c>
      <c r="R31">
        <v>1.1267867840006667</v>
      </c>
      <c r="S31">
        <v>0.58441443577861341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1.11338188478397</v>
      </c>
      <c r="AC31">
        <v>0.69413507931538299</v>
      </c>
      <c r="AD31">
        <v>0.6295974214151534</v>
      </c>
      <c r="AE31">
        <v>0.78011375453976195</v>
      </c>
      <c r="AF31">
        <v>0.36193187841786684</v>
      </c>
      <c r="AG31">
        <v>1.165889179398873</v>
      </c>
      <c r="AH31">
        <v>2.5044503124608641</v>
      </c>
      <c r="AI31">
        <v>0.39526004070131487</v>
      </c>
      <c r="AJ31">
        <v>0</v>
      </c>
      <c r="AK31">
        <v>0.60584171352535998</v>
      </c>
      <c r="AL31">
        <v>0</v>
      </c>
      <c r="AM31">
        <v>0.3719635692965978</v>
      </c>
      <c r="AN31">
        <v>1.0789661970361094E-2</v>
      </c>
      <c r="AO31">
        <v>0</v>
      </c>
      <c r="AP31">
        <v>0</v>
      </c>
      <c r="AQ31">
        <v>1.1740398451262786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69.470151325401787</v>
      </c>
      <c r="BA31">
        <v>3.9707391142357045</v>
      </c>
      <c r="BB31">
        <f t="shared" si="0"/>
        <v>91.023019599537349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2.6194987638063782</v>
      </c>
      <c r="L32">
        <v>1.4193554786477856</v>
      </c>
      <c r="M32">
        <v>2.3687424907866266</v>
      </c>
      <c r="N32">
        <v>2.5047447404988863</v>
      </c>
      <c r="O32">
        <v>2.7862996136399394</v>
      </c>
      <c r="P32">
        <v>2.3063707402605864</v>
      </c>
      <c r="Q32">
        <v>0</v>
      </c>
      <c r="R32">
        <v>1.1267867840006667</v>
      </c>
      <c r="S32">
        <v>0.58441443577861341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1.11338188478397</v>
      </c>
      <c r="AC32">
        <v>0.69413507931538299</v>
      </c>
      <c r="AD32">
        <v>0.6295974214151534</v>
      </c>
      <c r="AE32">
        <v>0.78011375453976195</v>
      </c>
      <c r="AF32">
        <v>0.36193187841786684</v>
      </c>
      <c r="AG32">
        <v>1.165889179398873</v>
      </c>
      <c r="AH32">
        <v>2.5044503124608641</v>
      </c>
      <c r="AI32">
        <v>0.39526004070131487</v>
      </c>
      <c r="AJ32">
        <v>0</v>
      </c>
      <c r="AK32">
        <v>0.60584171352535998</v>
      </c>
      <c r="AL32">
        <v>0</v>
      </c>
      <c r="AM32">
        <v>0.3719635692965978</v>
      </c>
      <c r="AN32">
        <v>1.0789661970361094E-2</v>
      </c>
      <c r="AO32">
        <v>0</v>
      </c>
      <c r="AP32">
        <v>0</v>
      </c>
      <c r="AQ32">
        <v>1.1740398451262786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69.535234815278628</v>
      </c>
      <c r="BA32">
        <v>3.9734596041125547</v>
      </c>
      <c r="BB32">
        <f t="shared" si="0"/>
        <v>91.085382599537354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2.6194987638063782</v>
      </c>
      <c r="L33">
        <v>1.4193554786477856</v>
      </c>
      <c r="M33">
        <v>2.3687424907866266</v>
      </c>
      <c r="N33">
        <v>2.5047447404988863</v>
      </c>
      <c r="O33">
        <v>2.7862996136399394</v>
      </c>
      <c r="P33">
        <v>2.3063707402605864</v>
      </c>
      <c r="Q33">
        <v>0</v>
      </c>
      <c r="R33">
        <v>1.1267867840006667</v>
      </c>
      <c r="S33">
        <v>0.58441443577861341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1.11338188478397</v>
      </c>
      <c r="AC33">
        <v>0.69413507931538299</v>
      </c>
      <c r="AD33">
        <v>0.6295974214151534</v>
      </c>
      <c r="AE33">
        <v>0.78011375453976195</v>
      </c>
      <c r="AF33">
        <v>0.36193187841786684</v>
      </c>
      <c r="AG33">
        <v>1.165889179398873</v>
      </c>
      <c r="AH33">
        <v>2.5044503124608641</v>
      </c>
      <c r="AI33">
        <v>0.39526004070131487</v>
      </c>
      <c r="AJ33">
        <v>0</v>
      </c>
      <c r="AK33">
        <v>0.60584171352535998</v>
      </c>
      <c r="AL33">
        <v>0</v>
      </c>
      <c r="AM33">
        <v>0.3719635692965978</v>
      </c>
      <c r="AN33">
        <v>1.0789661970361094E-2</v>
      </c>
      <c r="AO33">
        <v>0</v>
      </c>
      <c r="AP33">
        <v>0</v>
      </c>
      <c r="AQ33">
        <v>1.1740398451262786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69.125480066791894</v>
      </c>
      <c r="BA33">
        <v>3.9563318556258116</v>
      </c>
      <c r="BB33">
        <f t="shared" si="0"/>
        <v>90.692755599537364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2.6194987638063782</v>
      </c>
      <c r="L34">
        <v>1.4193554786477856</v>
      </c>
      <c r="M34">
        <v>2.3687424907866266</v>
      </c>
      <c r="N34">
        <v>2.5047447404988863</v>
      </c>
      <c r="O34">
        <v>2.7862996136399394</v>
      </c>
      <c r="P34">
        <v>2.3063707402605864</v>
      </c>
      <c r="Q34">
        <v>0</v>
      </c>
      <c r="R34">
        <v>1.1267867840006667</v>
      </c>
      <c r="S34">
        <v>0.58441443577861341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1.11338188478397</v>
      </c>
      <c r="AC34">
        <v>0.69413507931538299</v>
      </c>
      <c r="AD34">
        <v>0.6295974214151534</v>
      </c>
      <c r="AE34">
        <v>0.78011375453976195</v>
      </c>
      <c r="AF34">
        <v>0.36193187841786684</v>
      </c>
      <c r="AG34">
        <v>1.165889179398873</v>
      </c>
      <c r="AH34">
        <v>2.5044503124608641</v>
      </c>
      <c r="AI34">
        <v>9.1213866624921716E-2</v>
      </c>
      <c r="AJ34">
        <v>0</v>
      </c>
      <c r="AK34">
        <v>0.60584171352535998</v>
      </c>
      <c r="AL34">
        <v>0</v>
      </c>
      <c r="AM34">
        <v>0.3719635692965978</v>
      </c>
      <c r="AN34">
        <v>1.0789661970361094E-2</v>
      </c>
      <c r="AO34">
        <v>0</v>
      </c>
      <c r="AP34">
        <v>0</v>
      </c>
      <c r="AQ34">
        <v>1.1740398451262786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69.131623878104762</v>
      </c>
      <c r="BA34">
        <v>3.9438795368622985</v>
      </c>
      <c r="BB34">
        <f t="shared" si="0"/>
        <v>90.407305555537334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2.619477289233163</v>
      </c>
      <c r="L35">
        <v>1.4297771367147694</v>
      </c>
      <c r="M35">
        <v>2.3687424907866266</v>
      </c>
      <c r="N35">
        <v>2.5047447404988863</v>
      </c>
      <c r="O35">
        <v>2.7862996136399394</v>
      </c>
      <c r="P35">
        <v>2.3063707402605864</v>
      </c>
      <c r="Q35">
        <v>0</v>
      </c>
      <c r="R35">
        <v>1.1267867840006667</v>
      </c>
      <c r="S35">
        <v>0.58411291247481822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1.11338188478397</v>
      </c>
      <c r="AC35">
        <v>0.69413507931538299</v>
      </c>
      <c r="AD35">
        <v>0.6295974214151534</v>
      </c>
      <c r="AE35">
        <v>0.78011375453976195</v>
      </c>
      <c r="AF35">
        <v>0.36193187841786684</v>
      </c>
      <c r="AG35">
        <v>1.165889179398873</v>
      </c>
      <c r="AH35">
        <v>2.0035602586098933</v>
      </c>
      <c r="AI35">
        <v>0</v>
      </c>
      <c r="AJ35">
        <v>0</v>
      </c>
      <c r="AK35">
        <v>0.60584171352535998</v>
      </c>
      <c r="AL35">
        <v>0</v>
      </c>
      <c r="AM35">
        <v>0.3719635692965978</v>
      </c>
      <c r="AN35">
        <v>1.0789661970361094E-2</v>
      </c>
      <c r="AO35">
        <v>0</v>
      </c>
      <c r="AP35">
        <v>0</v>
      </c>
      <c r="AQ35">
        <v>1.1740398451262786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81.932379461490285</v>
      </c>
      <c r="BA35">
        <v>4.4546233003678637</v>
      </c>
      <c r="BB35">
        <f t="shared" si="0"/>
        <v>102.11531211513139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2.619477289233163</v>
      </c>
      <c r="L36">
        <v>1.4193581363683003</v>
      </c>
      <c r="M36">
        <v>2.3687424907866266</v>
      </c>
      <c r="N36">
        <v>2.5047447404988863</v>
      </c>
      <c r="O36">
        <v>2.7862996136399394</v>
      </c>
      <c r="P36">
        <v>2.3063707402605864</v>
      </c>
      <c r="Q36">
        <v>0</v>
      </c>
      <c r="R36">
        <v>1.1267867840006667</v>
      </c>
      <c r="S36">
        <v>0.58440716361785461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1.11338188478397</v>
      </c>
      <c r="AC36">
        <v>0.46229035065748275</v>
      </c>
      <c r="AD36">
        <v>0.41973161427676892</v>
      </c>
      <c r="AE36">
        <v>0.38872065497808395</v>
      </c>
      <c r="AF36">
        <v>0.17457890836986012</v>
      </c>
      <c r="AG36">
        <v>1.165889179398873</v>
      </c>
      <c r="AH36">
        <v>2.0035602586098933</v>
      </c>
      <c r="AI36">
        <v>0</v>
      </c>
      <c r="AJ36">
        <v>0</v>
      </c>
      <c r="AK36">
        <v>0.60584171352535998</v>
      </c>
      <c r="AL36">
        <v>0</v>
      </c>
      <c r="AM36">
        <v>0.3719635692965978</v>
      </c>
      <c r="AN36">
        <v>1.0789661970361094E-2</v>
      </c>
      <c r="AO36">
        <v>0</v>
      </c>
      <c r="AP36">
        <v>0</v>
      </c>
      <c r="AQ36">
        <v>1.1740398451262786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81.07054477144645</v>
      </c>
      <c r="BA36">
        <v>4.3755203097013586</v>
      </c>
      <c r="BB36">
        <f t="shared" si="0"/>
        <v>100.30199906114464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2.6194987638063782</v>
      </c>
      <c r="L37">
        <v>1.4193650241111977</v>
      </c>
      <c r="M37">
        <v>2.3687424907866266</v>
      </c>
      <c r="N37">
        <v>2.5047447404988863</v>
      </c>
      <c r="O37">
        <v>2.7862996136399394</v>
      </c>
      <c r="P37">
        <v>2.3063707402605864</v>
      </c>
      <c r="Q37">
        <v>0</v>
      </c>
      <c r="R37">
        <v>1.1267867840006667</v>
      </c>
      <c r="S37">
        <v>0.58437394061198877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0.74225457107075754</v>
      </c>
      <c r="AC37">
        <v>0.23114519933208094</v>
      </c>
      <c r="AD37">
        <v>0.20986580713838446</v>
      </c>
      <c r="AE37">
        <v>0.38872065497808395</v>
      </c>
      <c r="AF37">
        <v>0.17457890836986012</v>
      </c>
      <c r="AG37">
        <v>1.165889179398873</v>
      </c>
      <c r="AH37">
        <v>1.5026701831559173</v>
      </c>
      <c r="AI37">
        <v>0</v>
      </c>
      <c r="AJ37">
        <v>0</v>
      </c>
      <c r="AK37">
        <v>0.60584171352535998</v>
      </c>
      <c r="AL37">
        <v>0</v>
      </c>
      <c r="AM37">
        <v>0.3719635692965978</v>
      </c>
      <c r="AN37">
        <v>1.0789661970361094E-2</v>
      </c>
      <c r="AO37">
        <v>0</v>
      </c>
      <c r="AP37">
        <v>0</v>
      </c>
      <c r="AQ37">
        <v>1.1740398451262786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80.458463786265909</v>
      </c>
      <c r="BA37">
        <v>4.2950505364130089</v>
      </c>
      <c r="BB37">
        <f t="shared" si="0"/>
        <v>98.457354640931712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2.6194987638063782</v>
      </c>
      <c r="L38">
        <v>1.4193839864692404</v>
      </c>
      <c r="M38">
        <v>2.3687424907866266</v>
      </c>
      <c r="N38">
        <v>2.5047447404988863</v>
      </c>
      <c r="O38">
        <v>2.7862996136399394</v>
      </c>
      <c r="P38">
        <v>2.3063707402605864</v>
      </c>
      <c r="Q38">
        <v>0</v>
      </c>
      <c r="R38">
        <v>1.1267867840006667</v>
      </c>
      <c r="S38">
        <v>0.58437394061198877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0.74225457107075754</v>
      </c>
      <c r="AC38">
        <v>0.23114519933208094</v>
      </c>
      <c r="AD38">
        <v>0</v>
      </c>
      <c r="AE38">
        <v>0.38872065497808395</v>
      </c>
      <c r="AF38">
        <v>0.17457890836986012</v>
      </c>
      <c r="AG38">
        <v>1.165889179398873</v>
      </c>
      <c r="AH38">
        <v>1.5026701831559173</v>
      </c>
      <c r="AI38">
        <v>0</v>
      </c>
      <c r="AJ38">
        <v>0</v>
      </c>
      <c r="AK38">
        <v>0.60584171352535998</v>
      </c>
      <c r="AL38">
        <v>0</v>
      </c>
      <c r="AM38">
        <v>0.3719635692965978</v>
      </c>
      <c r="AN38">
        <v>1.0789661970361094E-2</v>
      </c>
      <c r="AO38">
        <v>0</v>
      </c>
      <c r="AP38">
        <v>0</v>
      </c>
      <c r="AQ38">
        <v>1.1740398451262786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80.458463786265909</v>
      </c>
      <c r="BA38">
        <v>4.2862789383011908</v>
      </c>
      <c r="BB38">
        <f t="shared" si="0"/>
        <v>98.256279394263203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2.6195128511354304</v>
      </c>
      <c r="L39">
        <v>1.4193901523903132</v>
      </c>
      <c r="M39">
        <v>2.3687424907866266</v>
      </c>
      <c r="N39">
        <v>2.5047447404988863</v>
      </c>
      <c r="O39">
        <v>2.7862996136399394</v>
      </c>
      <c r="P39">
        <v>2.3063707402605864</v>
      </c>
      <c r="Q39">
        <v>0</v>
      </c>
      <c r="R39">
        <v>1.1267867840006667</v>
      </c>
      <c r="S39">
        <v>0.58437394061198877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0.74225457107075754</v>
      </c>
      <c r="AC39">
        <v>0.23114519933208094</v>
      </c>
      <c r="AD39">
        <v>0</v>
      </c>
      <c r="AE39">
        <v>0.38872065497808395</v>
      </c>
      <c r="AF39">
        <v>0.17457890836986012</v>
      </c>
      <c r="AG39">
        <v>1.165889179398873</v>
      </c>
      <c r="AH39">
        <v>1.0017801293049466</v>
      </c>
      <c r="AI39">
        <v>0</v>
      </c>
      <c r="AJ39">
        <v>0</v>
      </c>
      <c r="AK39">
        <v>0.60584171352535998</v>
      </c>
      <c r="AL39">
        <v>0</v>
      </c>
      <c r="AM39">
        <v>0.3719635692965978</v>
      </c>
      <c r="AN39">
        <v>1.2947600918388646E-2</v>
      </c>
      <c r="AO39">
        <v>0</v>
      </c>
      <c r="AP39">
        <v>0</v>
      </c>
      <c r="AQ39">
        <v>1.1740398451262786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80.266106240868297</v>
      </c>
      <c r="BA39">
        <v>4.2573922370864832</v>
      </c>
      <c r="BB39">
        <f t="shared" si="0"/>
        <v>97.594096688427484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2.6195128511354304</v>
      </c>
      <c r="L40">
        <v>1.4193871975715808</v>
      </c>
      <c r="M40">
        <v>2.3687424907866266</v>
      </c>
      <c r="N40">
        <v>2.5047447404988863</v>
      </c>
      <c r="O40">
        <v>2.7862996136399394</v>
      </c>
      <c r="P40">
        <v>2.3063707402605864</v>
      </c>
      <c r="Q40">
        <v>0</v>
      </c>
      <c r="R40">
        <v>1.1267867840006667</v>
      </c>
      <c r="S40">
        <v>0.58437394061198877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0.74225457107075754</v>
      </c>
      <c r="AC40">
        <v>0.23114519933208094</v>
      </c>
      <c r="AD40">
        <v>0</v>
      </c>
      <c r="AE40">
        <v>0.38872065497808395</v>
      </c>
      <c r="AF40">
        <v>0.17457890836986012</v>
      </c>
      <c r="AG40">
        <v>1.165889179398873</v>
      </c>
      <c r="AH40">
        <v>0.50089005385097052</v>
      </c>
      <c r="AI40">
        <v>0</v>
      </c>
      <c r="AJ40">
        <v>0</v>
      </c>
      <c r="AK40">
        <v>0.60584171352535998</v>
      </c>
      <c r="AL40">
        <v>0</v>
      </c>
      <c r="AM40">
        <v>0.3719635692965978</v>
      </c>
      <c r="AN40">
        <v>1.2947600918388646E-2</v>
      </c>
      <c r="AO40">
        <v>0</v>
      </c>
      <c r="AP40">
        <v>0</v>
      </c>
      <c r="AQ40">
        <v>1.1740398451262786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79.938081820079304</v>
      </c>
      <c r="BA40">
        <v>4.2227434876321048</v>
      </c>
      <c r="BB40">
        <f t="shared" si="0"/>
        <v>96.799827986820162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2.6195128511354304</v>
      </c>
      <c r="L41">
        <v>1.4193741709465917</v>
      </c>
      <c r="M41">
        <v>2.3687424907866266</v>
      </c>
      <c r="N41">
        <v>2.5047447404988863</v>
      </c>
      <c r="O41">
        <v>2.7862996136399394</v>
      </c>
      <c r="P41">
        <v>2.3063707402605864</v>
      </c>
      <c r="Q41">
        <v>0</v>
      </c>
      <c r="R41">
        <v>1.1267867840006667</v>
      </c>
      <c r="S41">
        <v>0.58437394061198877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0.74225457107075754</v>
      </c>
      <c r="AC41">
        <v>0.23114519933208094</v>
      </c>
      <c r="AD41">
        <v>0</v>
      </c>
      <c r="AE41">
        <v>0.38872065497808395</v>
      </c>
      <c r="AF41">
        <v>0.17457890836986012</v>
      </c>
      <c r="AG41">
        <v>1.165889179398873</v>
      </c>
      <c r="AH41">
        <v>0</v>
      </c>
      <c r="AI41">
        <v>0</v>
      </c>
      <c r="AJ41">
        <v>0</v>
      </c>
      <c r="AK41">
        <v>0.60584171352535998</v>
      </c>
      <c r="AL41">
        <v>0</v>
      </c>
      <c r="AM41">
        <v>0.3719635692965978</v>
      </c>
      <c r="AN41">
        <v>1.2947600918388646E-2</v>
      </c>
      <c r="AO41">
        <v>0</v>
      </c>
      <c r="AP41">
        <v>0</v>
      </c>
      <c r="AQ41">
        <v>1.1740398451262786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79.461668753913585</v>
      </c>
      <c r="BA41">
        <v>4.1818916727024842</v>
      </c>
      <c r="BB41">
        <f t="shared" si="0"/>
        <v>95.863363655108088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2.6195128511354304</v>
      </c>
      <c r="L42">
        <v>1.4193741709465917</v>
      </c>
      <c r="M42">
        <v>2.3687424907866266</v>
      </c>
      <c r="N42">
        <v>2.5047447404988863</v>
      </c>
      <c r="O42">
        <v>2.7862996136399394</v>
      </c>
      <c r="P42">
        <v>2.3063707402605864</v>
      </c>
      <c r="Q42">
        <v>0</v>
      </c>
      <c r="R42">
        <v>1.1267867840006667</v>
      </c>
      <c r="S42">
        <v>0.58437394061198877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0.36812220413274882</v>
      </c>
      <c r="AC42">
        <v>0.23114519933208094</v>
      </c>
      <c r="AD42">
        <v>0</v>
      </c>
      <c r="AE42">
        <v>0.38872065497808395</v>
      </c>
      <c r="AF42">
        <v>0.17457890836986012</v>
      </c>
      <c r="AG42">
        <v>1.165889179398873</v>
      </c>
      <c r="AH42">
        <v>0</v>
      </c>
      <c r="AI42">
        <v>0</v>
      </c>
      <c r="AJ42">
        <v>0</v>
      </c>
      <c r="AK42">
        <v>0.60584171352535998</v>
      </c>
      <c r="AL42">
        <v>0</v>
      </c>
      <c r="AM42">
        <v>0.3719635692965978</v>
      </c>
      <c r="AN42">
        <v>1.2947600918388646E-2</v>
      </c>
      <c r="AO42">
        <v>0</v>
      </c>
      <c r="AP42">
        <v>0</v>
      </c>
      <c r="AQ42">
        <v>1.1740398451262786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79.482541223126688</v>
      </c>
      <c r="BA42">
        <v>4.167125408977582</v>
      </c>
      <c r="BB42">
        <f t="shared" si="0"/>
        <v>95.524870021108086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2.6194918689068438</v>
      </c>
      <c r="L43">
        <v>1.4193741709465917</v>
      </c>
      <c r="M43">
        <v>2.3687424907866266</v>
      </c>
      <c r="N43">
        <v>2.5047447404988863</v>
      </c>
      <c r="O43">
        <v>2.7862996136399394</v>
      </c>
      <c r="P43">
        <v>2.3063707402605864</v>
      </c>
      <c r="Q43">
        <v>0</v>
      </c>
      <c r="R43">
        <v>1.1267867840006667</v>
      </c>
      <c r="S43">
        <v>0.58437394061198877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0.37112731371321228</v>
      </c>
      <c r="AC43">
        <v>0</v>
      </c>
      <c r="AD43">
        <v>0</v>
      </c>
      <c r="AE43">
        <v>0.38872065497808395</v>
      </c>
      <c r="AF43">
        <v>0.17457890836986012</v>
      </c>
      <c r="AG43">
        <v>1.165889179398873</v>
      </c>
      <c r="AH43">
        <v>0</v>
      </c>
      <c r="AI43">
        <v>0</v>
      </c>
      <c r="AJ43">
        <v>0</v>
      </c>
      <c r="AK43">
        <v>0.60584171352535998</v>
      </c>
      <c r="AL43">
        <v>0</v>
      </c>
      <c r="AM43">
        <v>0.3719635692965978</v>
      </c>
      <c r="AN43">
        <v>1.2947600918388646E-2</v>
      </c>
      <c r="AO43">
        <v>0</v>
      </c>
      <c r="AP43">
        <v>0</v>
      </c>
      <c r="AQ43">
        <v>1.1740398451262786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79.50399812147775</v>
      </c>
      <c r="BA43">
        <v>4.1584851745198828</v>
      </c>
      <c r="BB43">
        <f t="shared" si="0"/>
        <v>95.326806081936653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2.6194918689068438</v>
      </c>
      <c r="L44">
        <v>1.4193741709465917</v>
      </c>
      <c r="M44">
        <v>2.3687424907866266</v>
      </c>
      <c r="N44">
        <v>2.5047447404988863</v>
      </c>
      <c r="O44">
        <v>2.7862996136399394</v>
      </c>
      <c r="P44">
        <v>2.3063707402605864</v>
      </c>
      <c r="Q44">
        <v>0</v>
      </c>
      <c r="R44">
        <v>1.1267867840006667</v>
      </c>
      <c r="S44">
        <v>0.58437394061198877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0.38872065497808395</v>
      </c>
      <c r="AF44">
        <v>0.17457890836986012</v>
      </c>
      <c r="AG44">
        <v>1.165889179398873</v>
      </c>
      <c r="AH44">
        <v>0</v>
      </c>
      <c r="AI44">
        <v>0</v>
      </c>
      <c r="AJ44">
        <v>0</v>
      </c>
      <c r="AK44">
        <v>0.60584171352535998</v>
      </c>
      <c r="AL44">
        <v>0</v>
      </c>
      <c r="AM44">
        <v>0.3719635692965978</v>
      </c>
      <c r="AN44">
        <v>1.2947600918388646E-2</v>
      </c>
      <c r="AO44">
        <v>0</v>
      </c>
      <c r="AP44">
        <v>0</v>
      </c>
      <c r="AQ44">
        <v>1.1740398451262786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79.587666457941964</v>
      </c>
      <c r="BA44">
        <v>4.1464693892708775</v>
      </c>
      <c r="BB44">
        <f t="shared" si="0"/>
        <v>95.051362889936655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2.6194918689068438</v>
      </c>
      <c r="L45">
        <v>1.4819453141306616</v>
      </c>
      <c r="M45">
        <v>2.3687424907866266</v>
      </c>
      <c r="N45">
        <v>2.5047447404988863</v>
      </c>
      <c r="O45">
        <v>2.7862996136399394</v>
      </c>
      <c r="P45">
        <v>2.3063707402605864</v>
      </c>
      <c r="Q45">
        <v>0</v>
      </c>
      <c r="R45">
        <v>1.1267867840006667</v>
      </c>
      <c r="S45">
        <v>0.58437394061198877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0.38872065497808395</v>
      </c>
      <c r="AF45">
        <v>0.17457890836986012</v>
      </c>
      <c r="AG45">
        <v>1.165889179398873</v>
      </c>
      <c r="AH45">
        <v>0</v>
      </c>
      <c r="AI45">
        <v>0</v>
      </c>
      <c r="AJ45">
        <v>0</v>
      </c>
      <c r="AK45">
        <v>0.60584171352535998</v>
      </c>
      <c r="AL45">
        <v>0</v>
      </c>
      <c r="AM45">
        <v>0.3719635692965978</v>
      </c>
      <c r="AN45">
        <v>1.2947600918388646E-2</v>
      </c>
      <c r="AO45">
        <v>0</v>
      </c>
      <c r="AP45">
        <v>0</v>
      </c>
      <c r="AQ45">
        <v>1.1740398451262786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79.587666457941964</v>
      </c>
      <c r="BA45">
        <v>4.1490848630559709</v>
      </c>
      <c r="BB45">
        <f t="shared" si="0"/>
        <v>95.111318559335629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2.6194918689068438</v>
      </c>
      <c r="L46">
        <v>1.4193759582782861</v>
      </c>
      <c r="M46">
        <v>2.3687424907866266</v>
      </c>
      <c r="N46">
        <v>2.5047447404988863</v>
      </c>
      <c r="O46">
        <v>2.7862996136399394</v>
      </c>
      <c r="P46">
        <v>2.3063707402605864</v>
      </c>
      <c r="Q46">
        <v>0</v>
      </c>
      <c r="R46">
        <v>1.1267867840006667</v>
      </c>
      <c r="S46">
        <v>0.58437394061198877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0.38872065497808395</v>
      </c>
      <c r="AF46">
        <v>0.17457890836986012</v>
      </c>
      <c r="AG46">
        <v>1.165889179398873</v>
      </c>
      <c r="AH46">
        <v>0</v>
      </c>
      <c r="AI46">
        <v>0</v>
      </c>
      <c r="AJ46">
        <v>0</v>
      </c>
      <c r="AK46">
        <v>0.60584171352535998</v>
      </c>
      <c r="AL46">
        <v>0</v>
      </c>
      <c r="AM46">
        <v>0.3719635692965978</v>
      </c>
      <c r="AN46">
        <v>1.2947600918388646E-2</v>
      </c>
      <c r="AO46">
        <v>0</v>
      </c>
      <c r="AP46">
        <v>0</v>
      </c>
      <c r="AQ46">
        <v>0.78269321936965142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79.587666457941964</v>
      </c>
      <c r="BA46">
        <v>4.130111175024715</v>
      </c>
      <c r="BB46">
        <f t="shared" si="0"/>
        <v>94.676376265757895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2.7239218396160592</v>
      </c>
      <c r="L47">
        <v>1.4819453141306616</v>
      </c>
      <c r="M47">
        <v>2.3687424907866266</v>
      </c>
      <c r="N47">
        <v>2.5047447404988863</v>
      </c>
      <c r="O47">
        <v>2.7862996136399394</v>
      </c>
      <c r="P47">
        <v>2.3063707402605864</v>
      </c>
      <c r="Q47">
        <v>0</v>
      </c>
      <c r="R47">
        <v>1.1267867840006667</v>
      </c>
      <c r="S47">
        <v>0.58437394061198877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0.17457890836986012</v>
      </c>
      <c r="AG47">
        <v>1.165889179398873</v>
      </c>
      <c r="AH47">
        <v>0</v>
      </c>
      <c r="AI47">
        <v>0</v>
      </c>
      <c r="AJ47">
        <v>0</v>
      </c>
      <c r="AK47">
        <v>0.60584171352535998</v>
      </c>
      <c r="AL47">
        <v>0</v>
      </c>
      <c r="AM47">
        <v>0.3719635692965978</v>
      </c>
      <c r="AN47">
        <v>1.3255882592360676E-2</v>
      </c>
      <c r="AO47">
        <v>0</v>
      </c>
      <c r="AP47">
        <v>0</v>
      </c>
      <c r="AQ47">
        <v>0.78269321936965142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79.587666457941964</v>
      </c>
      <c r="BA47">
        <v>4.1208561096708776</v>
      </c>
      <c r="BB47">
        <f t="shared" si="0"/>
        <v>94.464218284369196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2.6509124610408579</v>
      </c>
      <c r="L48">
        <v>1.4819453141306616</v>
      </c>
      <c r="M48">
        <v>2.3687424907866266</v>
      </c>
      <c r="N48">
        <v>2.5047447404988863</v>
      </c>
      <c r="O48">
        <v>2.7862996136399394</v>
      </c>
      <c r="P48">
        <v>2.3063707402605864</v>
      </c>
      <c r="Q48">
        <v>0</v>
      </c>
      <c r="R48">
        <v>1.1267867840006667</v>
      </c>
      <c r="S48">
        <v>0.58437394061198877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0.17457890836986012</v>
      </c>
      <c r="AG48">
        <v>1.165889179398873</v>
      </c>
      <c r="AH48">
        <v>0</v>
      </c>
      <c r="AI48">
        <v>0</v>
      </c>
      <c r="AJ48">
        <v>0</v>
      </c>
      <c r="AK48">
        <v>0.60584171352535998</v>
      </c>
      <c r="AL48">
        <v>0</v>
      </c>
      <c r="AM48">
        <v>0.3719635692965978</v>
      </c>
      <c r="AN48">
        <v>1.3255882592360676E-2</v>
      </c>
      <c r="AO48">
        <v>0</v>
      </c>
      <c r="AP48">
        <v>0</v>
      </c>
      <c r="AQ48">
        <v>0.39134662575662704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79.587666457941964</v>
      </c>
      <c r="BA48">
        <v>4.1014460300334097</v>
      </c>
      <c r="BB48">
        <f t="shared" si="0"/>
        <v>94.019272391818433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2.7239218396160592</v>
      </c>
      <c r="L49">
        <v>1.4819453141306616</v>
      </c>
      <c r="M49">
        <v>2.3687424907866266</v>
      </c>
      <c r="N49">
        <v>2.5047447404988863</v>
      </c>
      <c r="O49">
        <v>2.7862996136399394</v>
      </c>
      <c r="P49">
        <v>2.3063707402605864</v>
      </c>
      <c r="Q49">
        <v>0</v>
      </c>
      <c r="R49">
        <v>1.1267867840006667</v>
      </c>
      <c r="S49">
        <v>0.58437394061198877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0.17457890836986012</v>
      </c>
      <c r="AG49">
        <v>1.165889179398873</v>
      </c>
      <c r="AH49">
        <v>0</v>
      </c>
      <c r="AI49">
        <v>0</v>
      </c>
      <c r="AJ49">
        <v>0</v>
      </c>
      <c r="AK49">
        <v>0.60584171352535998</v>
      </c>
      <c r="AL49">
        <v>0</v>
      </c>
      <c r="AM49">
        <v>0.3719635692965978</v>
      </c>
      <c r="AN49">
        <v>1.3255882592360676E-2</v>
      </c>
      <c r="AO49">
        <v>0</v>
      </c>
      <c r="AP49">
        <v>0</v>
      </c>
      <c r="AQ49">
        <v>0.39134662575662704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79.587666457941964</v>
      </c>
      <c r="BA49">
        <v>4.1044978220578532</v>
      </c>
      <c r="BB49">
        <f t="shared" si="0"/>
        <v>94.089229978369204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2.7239218396160592</v>
      </c>
      <c r="L50">
        <v>1.4819453141306616</v>
      </c>
      <c r="M50">
        <v>2.3687424907866266</v>
      </c>
      <c r="N50">
        <v>2.5047447404988863</v>
      </c>
      <c r="O50">
        <v>2.7862996136399394</v>
      </c>
      <c r="P50">
        <v>2.3063707402605864</v>
      </c>
      <c r="Q50">
        <v>0</v>
      </c>
      <c r="R50">
        <v>1.1267867840006667</v>
      </c>
      <c r="S50">
        <v>0.58437394061198877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0.17457890836986012</v>
      </c>
      <c r="AG50">
        <v>1.165889179398873</v>
      </c>
      <c r="AH50">
        <v>0</v>
      </c>
      <c r="AI50">
        <v>0</v>
      </c>
      <c r="AJ50">
        <v>0</v>
      </c>
      <c r="AK50">
        <v>0.60584171352535998</v>
      </c>
      <c r="AL50">
        <v>0</v>
      </c>
      <c r="AM50">
        <v>0.3719635692965978</v>
      </c>
      <c r="AN50">
        <v>1.3255882592360676E-2</v>
      </c>
      <c r="AO50">
        <v>0</v>
      </c>
      <c r="AP50">
        <v>0</v>
      </c>
      <c r="AQ50">
        <v>0.18548195867251094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79.587666457941964</v>
      </c>
      <c r="BA50">
        <v>4.0958926789737369</v>
      </c>
      <c r="BB50">
        <f t="shared" si="0"/>
        <v>93.891970454369201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2.7239229378745677</v>
      </c>
      <c r="L51">
        <v>1.419384740435224</v>
      </c>
      <c r="M51">
        <v>2.3687424907866266</v>
      </c>
      <c r="N51">
        <v>2.5047447404988863</v>
      </c>
      <c r="O51">
        <v>2.7862996136399394</v>
      </c>
      <c r="P51">
        <v>2.3373757121648056</v>
      </c>
      <c r="Q51">
        <v>0</v>
      </c>
      <c r="R51">
        <v>1.1267867840006667</v>
      </c>
      <c r="S51">
        <v>0.58453317523379456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0.17457890836986012</v>
      </c>
      <c r="AG51">
        <v>1.165889179398873</v>
      </c>
      <c r="AH51">
        <v>0</v>
      </c>
      <c r="AI51">
        <v>0</v>
      </c>
      <c r="AJ51">
        <v>0</v>
      </c>
      <c r="AK51">
        <v>0.60584171352535998</v>
      </c>
      <c r="AL51">
        <v>0</v>
      </c>
      <c r="AM51">
        <v>0.3719635692965978</v>
      </c>
      <c r="AN51">
        <v>1.3255882592360676E-2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79.587666457941964</v>
      </c>
      <c r="BA51">
        <v>4.0868272108607497</v>
      </c>
      <c r="BB51">
        <f t="shared" si="0"/>
        <v>93.684158694898784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2.6195746914022586</v>
      </c>
      <c r="L52">
        <v>1.4193657479911379</v>
      </c>
      <c r="M52">
        <v>2.3687424907866266</v>
      </c>
      <c r="N52">
        <v>2.5047447404988863</v>
      </c>
      <c r="O52">
        <v>2.7862996136399394</v>
      </c>
      <c r="P52">
        <v>2.3373309913429399</v>
      </c>
      <c r="Q52">
        <v>0</v>
      </c>
      <c r="R52">
        <v>1.1267867840006667</v>
      </c>
      <c r="S52">
        <v>0.58453317523379456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0.17457890836986012</v>
      </c>
      <c r="AG52">
        <v>1.165889179398873</v>
      </c>
      <c r="AH52">
        <v>0</v>
      </c>
      <c r="AI52">
        <v>0</v>
      </c>
      <c r="AJ52">
        <v>0</v>
      </c>
      <c r="AK52">
        <v>0.60584171352535998</v>
      </c>
      <c r="AL52">
        <v>0</v>
      </c>
      <c r="AM52">
        <v>0.3719635692965978</v>
      </c>
      <c r="AN52">
        <v>1.3255882592360676E-2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79.587666457941964</v>
      </c>
      <c r="BA52">
        <v>4.0824627909436906</v>
      </c>
      <c r="BB52">
        <f t="shared" si="0"/>
        <v>93.584111155077565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2.6195316950042615</v>
      </c>
      <c r="L53">
        <v>1.4193672302383813</v>
      </c>
      <c r="M53">
        <v>2.3687424907866266</v>
      </c>
      <c r="N53">
        <v>2.5047447404988863</v>
      </c>
      <c r="O53">
        <v>2.7862996136399394</v>
      </c>
      <c r="P53">
        <v>2.5989770381797861</v>
      </c>
      <c r="Q53">
        <v>0</v>
      </c>
      <c r="R53">
        <v>1.1267867840006667</v>
      </c>
      <c r="S53">
        <v>0.58453317523379456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0.17457890836986012</v>
      </c>
      <c r="AG53">
        <v>1.165889179398873</v>
      </c>
      <c r="AH53">
        <v>0</v>
      </c>
      <c r="AI53">
        <v>0</v>
      </c>
      <c r="AJ53">
        <v>0</v>
      </c>
      <c r="AK53">
        <v>0.60584171352535998</v>
      </c>
      <c r="AL53">
        <v>0</v>
      </c>
      <c r="AM53">
        <v>0.3719635692965978</v>
      </c>
      <c r="AN53">
        <v>1.3255882592360676E-2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75.140457107075761</v>
      </c>
      <c r="BA53">
        <v>3.9075045095437604</v>
      </c>
      <c r="BB53">
        <f t="shared" si="0"/>
        <v>89.573464618297393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2.6195107150402861</v>
      </c>
      <c r="L54">
        <v>1.4715374912089678</v>
      </c>
      <c r="M54">
        <v>2.3687424907866266</v>
      </c>
      <c r="N54">
        <v>2.5047447404988863</v>
      </c>
      <c r="O54">
        <v>2.7862996136399394</v>
      </c>
      <c r="P54">
        <v>2.9220912334108311</v>
      </c>
      <c r="Q54">
        <v>0</v>
      </c>
      <c r="R54">
        <v>1.1267867840006667</v>
      </c>
      <c r="S54">
        <v>0.58419833428654577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0.17457890836986012</v>
      </c>
      <c r="AG54">
        <v>1.165889179398873</v>
      </c>
      <c r="AH54">
        <v>0</v>
      </c>
      <c r="AI54">
        <v>0</v>
      </c>
      <c r="AJ54">
        <v>0</v>
      </c>
      <c r="AK54">
        <v>0.60584171352535998</v>
      </c>
      <c r="AL54">
        <v>0</v>
      </c>
      <c r="AM54">
        <v>0.3719635692965978</v>
      </c>
      <c r="AN54">
        <v>1.3255882592360676E-2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75.056967230223307</v>
      </c>
      <c r="BA54">
        <v>3.9196866496464575</v>
      </c>
      <c r="BB54">
        <f t="shared" si="0"/>
        <v>89.852721236632661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2.7238810477039812</v>
      </c>
      <c r="L55">
        <v>1.4402362190122975</v>
      </c>
      <c r="M55">
        <v>2.3687424907866266</v>
      </c>
      <c r="N55">
        <v>2.5047447404988863</v>
      </c>
      <c r="O55">
        <v>2.7862996136399394</v>
      </c>
      <c r="P55">
        <v>2.3267583340282969</v>
      </c>
      <c r="Q55">
        <v>0</v>
      </c>
      <c r="R55">
        <v>1.1267867840006667</v>
      </c>
      <c r="S55">
        <v>0.60530160718012938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0.17457890836986012</v>
      </c>
      <c r="AG55">
        <v>1.165889179398873</v>
      </c>
      <c r="AH55">
        <v>0</v>
      </c>
      <c r="AI55">
        <v>0</v>
      </c>
      <c r="AJ55">
        <v>0</v>
      </c>
      <c r="AK55">
        <v>0.60584171352535998</v>
      </c>
      <c r="AL55">
        <v>0</v>
      </c>
      <c r="AM55">
        <v>0.3719635692965978</v>
      </c>
      <c r="AN55">
        <v>1.3255882592360676E-2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75.056967230223307</v>
      </c>
      <c r="BA55">
        <v>3.8987381379867414</v>
      </c>
      <c r="BB55">
        <f t="shared" si="0"/>
        <v>89.372509182270448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2.7238612141595735</v>
      </c>
      <c r="L56">
        <v>1.4402362190122975</v>
      </c>
      <c r="M56">
        <v>2.3687424907866266</v>
      </c>
      <c r="N56">
        <v>2.5047447404988863</v>
      </c>
      <c r="O56">
        <v>2.7862996136399394</v>
      </c>
      <c r="P56">
        <v>2.3267583340282969</v>
      </c>
      <c r="Q56">
        <v>0</v>
      </c>
      <c r="R56">
        <v>1.1272137857234914</v>
      </c>
      <c r="S56">
        <v>0.58458751451707003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0.17457890836986012</v>
      </c>
      <c r="AG56">
        <v>1.165889179398873</v>
      </c>
      <c r="AH56">
        <v>0</v>
      </c>
      <c r="AI56">
        <v>0</v>
      </c>
      <c r="AJ56">
        <v>0</v>
      </c>
      <c r="AK56">
        <v>0.60584171352535998</v>
      </c>
      <c r="AL56">
        <v>0</v>
      </c>
      <c r="AM56">
        <v>0.3719635692965978</v>
      </c>
      <c r="AN56">
        <v>1.3255882592360676E-2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75.056967230223307</v>
      </c>
      <c r="BA56">
        <v>3.8978893085432835</v>
      </c>
      <c r="BB56">
        <f t="shared" si="0"/>
        <v>89.353051087229261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2.7238810477039812</v>
      </c>
      <c r="L57">
        <v>1.4402362190122975</v>
      </c>
      <c r="M57">
        <v>2.3687424907866266</v>
      </c>
      <c r="N57">
        <v>2.5047447404988863</v>
      </c>
      <c r="O57">
        <v>2.7862996136399394</v>
      </c>
      <c r="P57">
        <v>2.3267583340282969</v>
      </c>
      <c r="Q57">
        <v>0</v>
      </c>
      <c r="R57">
        <v>1.0643644477330509</v>
      </c>
      <c r="S57">
        <v>0.58458751451707003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0.17457890836986012</v>
      </c>
      <c r="AG57">
        <v>1.165889179398873</v>
      </c>
      <c r="AH57">
        <v>0</v>
      </c>
      <c r="AI57">
        <v>0</v>
      </c>
      <c r="AJ57">
        <v>0</v>
      </c>
      <c r="AK57">
        <v>0.60584171352535998</v>
      </c>
      <c r="AL57">
        <v>0</v>
      </c>
      <c r="AM57">
        <v>0.3719635692965978</v>
      </c>
      <c r="AN57">
        <v>1.3255882592360676E-2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75.056967230223307</v>
      </c>
      <c r="BA57">
        <v>3.8952630352574391</v>
      </c>
      <c r="BB57">
        <f t="shared" si="0"/>
        <v>89.292847856069059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2.7238539090563858</v>
      </c>
      <c r="L58">
        <v>1.4506224604219031</v>
      </c>
      <c r="M58">
        <v>2.3687424907866266</v>
      </c>
      <c r="N58">
        <v>2.5047447404988863</v>
      </c>
      <c r="O58">
        <v>2.7862996136399394</v>
      </c>
      <c r="P58">
        <v>2.3267583340282969</v>
      </c>
      <c r="Q58">
        <v>0</v>
      </c>
      <c r="R58">
        <v>1.1267867840006667</v>
      </c>
      <c r="S58">
        <v>0.58458751451707003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0.17457890836986012</v>
      </c>
      <c r="AG58">
        <v>1.165889179398873</v>
      </c>
      <c r="AH58">
        <v>0</v>
      </c>
      <c r="AI58">
        <v>0</v>
      </c>
      <c r="AJ58">
        <v>0</v>
      </c>
      <c r="AK58">
        <v>0.60584171352535998</v>
      </c>
      <c r="AL58">
        <v>0</v>
      </c>
      <c r="AM58">
        <v>0.3719635692965978</v>
      </c>
      <c r="AN58">
        <v>1.3255882592360676E-2</v>
      </c>
      <c r="AO58">
        <v>0</v>
      </c>
      <c r="AP58">
        <v>0</v>
      </c>
      <c r="AQ58">
        <v>0.39338488374034652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75.056967230223307</v>
      </c>
      <c r="BA58">
        <v>3.914748787549224</v>
      </c>
      <c r="BB58">
        <f t="shared" si="0"/>
        <v>89.739528426547253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2.7238328988825637</v>
      </c>
      <c r="L59">
        <v>1.4298512376917401</v>
      </c>
      <c r="M59">
        <v>2.3687424907866266</v>
      </c>
      <c r="N59">
        <v>2.5047447404988863</v>
      </c>
      <c r="O59">
        <v>2.7862996136399394</v>
      </c>
      <c r="P59">
        <v>2.3267583340282969</v>
      </c>
      <c r="Q59">
        <v>0</v>
      </c>
      <c r="R59">
        <v>1.1267867840006667</v>
      </c>
      <c r="S59">
        <v>0.58458751451707003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0.17457890836986012</v>
      </c>
      <c r="AG59">
        <v>1.165889179398873</v>
      </c>
      <c r="AH59">
        <v>0</v>
      </c>
      <c r="AI59">
        <v>0</v>
      </c>
      <c r="AJ59">
        <v>0</v>
      </c>
      <c r="AK59">
        <v>0.60584171352535998</v>
      </c>
      <c r="AL59">
        <v>0</v>
      </c>
      <c r="AM59">
        <v>0.3719635692965978</v>
      </c>
      <c r="AN59">
        <v>1.3255882592360676E-2</v>
      </c>
      <c r="AO59">
        <v>0</v>
      </c>
      <c r="AP59">
        <v>0</v>
      </c>
      <c r="AQ59">
        <v>0.79084628344813179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75.056967230223307</v>
      </c>
      <c r="BA59">
        <v>3.9304935587216225</v>
      </c>
      <c r="BB59">
        <f t="shared" si="0"/>
        <v>90.100452822178653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2.723895365553417</v>
      </c>
      <c r="L60">
        <v>1.4298512376917401</v>
      </c>
      <c r="M60">
        <v>2.3687424907866266</v>
      </c>
      <c r="N60">
        <v>2.5047447404988863</v>
      </c>
      <c r="O60">
        <v>2.7862996136399394</v>
      </c>
      <c r="P60">
        <v>2.3267583340282969</v>
      </c>
      <c r="Q60">
        <v>0</v>
      </c>
      <c r="R60">
        <v>1.1267867840006667</v>
      </c>
      <c r="S60">
        <v>0.58458751451707003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0.17457890836986012</v>
      </c>
      <c r="AG60">
        <v>1.165889179398873</v>
      </c>
      <c r="AH60">
        <v>0</v>
      </c>
      <c r="AI60">
        <v>0</v>
      </c>
      <c r="AJ60">
        <v>0</v>
      </c>
      <c r="AK60">
        <v>0.60584171352535998</v>
      </c>
      <c r="AL60">
        <v>0</v>
      </c>
      <c r="AM60">
        <v>0.3719635692965978</v>
      </c>
      <c r="AN60">
        <v>1.3255882592360676E-2</v>
      </c>
      <c r="AO60">
        <v>0</v>
      </c>
      <c r="AP60">
        <v>0</v>
      </c>
      <c r="AQ60">
        <v>1.1740398451262786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75.056967230223307</v>
      </c>
      <c r="BA60">
        <v>3.9465136607066111</v>
      </c>
      <c r="BB60">
        <f t="shared" si="0"/>
        <v>90.46768874854267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2.7238967342507934</v>
      </c>
      <c r="L61">
        <v>1.4193767219877409</v>
      </c>
      <c r="M61">
        <v>2.3687424907866266</v>
      </c>
      <c r="N61">
        <v>2.5047447404988863</v>
      </c>
      <c r="O61">
        <v>2.7862996136399394</v>
      </c>
      <c r="P61">
        <v>2.3267583340282969</v>
      </c>
      <c r="Q61">
        <v>0</v>
      </c>
      <c r="R61">
        <v>1.1267867840006667</v>
      </c>
      <c r="S61">
        <v>0.58445966095432778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0.17457890836986012</v>
      </c>
      <c r="AG61">
        <v>1.165889179398873</v>
      </c>
      <c r="AH61">
        <v>0</v>
      </c>
      <c r="AI61">
        <v>0</v>
      </c>
      <c r="AJ61">
        <v>0</v>
      </c>
      <c r="AK61">
        <v>0.60584171352535998</v>
      </c>
      <c r="AL61">
        <v>0</v>
      </c>
      <c r="AM61">
        <v>0.3719635692965978</v>
      </c>
      <c r="AN61">
        <v>1.3255882592360676E-2</v>
      </c>
      <c r="AO61">
        <v>0</v>
      </c>
      <c r="AP61">
        <v>0</v>
      </c>
      <c r="AQ61">
        <v>1.1740398451262786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75.056967230223307</v>
      </c>
      <c r="BA61">
        <v>3.9460705388828119</v>
      </c>
      <c r="BB61">
        <f t="shared" si="0"/>
        <v>90.457530869797111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2.7238994087019703</v>
      </c>
      <c r="L62">
        <v>1.4194101522746863</v>
      </c>
      <c r="M62">
        <v>2.3687424907866266</v>
      </c>
      <c r="N62">
        <v>2.5047447404988863</v>
      </c>
      <c r="O62">
        <v>2.7862996136399394</v>
      </c>
      <c r="P62">
        <v>2.3267583340282969</v>
      </c>
      <c r="Q62">
        <v>0</v>
      </c>
      <c r="R62">
        <v>1.1267867840006667</v>
      </c>
      <c r="S62">
        <v>0.58453317523379456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0.17457890836986012</v>
      </c>
      <c r="AG62">
        <v>1.165889179398873</v>
      </c>
      <c r="AH62">
        <v>0</v>
      </c>
      <c r="AI62">
        <v>0</v>
      </c>
      <c r="AJ62">
        <v>0</v>
      </c>
      <c r="AK62">
        <v>0.60584171352535998</v>
      </c>
      <c r="AL62">
        <v>0</v>
      </c>
      <c r="AM62">
        <v>0.3719635692965978</v>
      </c>
      <c r="AN62">
        <v>1.3255882592360676E-2</v>
      </c>
      <c r="AO62">
        <v>0</v>
      </c>
      <c r="AP62">
        <v>0</v>
      </c>
      <c r="AQ62">
        <v>1.1740398451262786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75.004786057190543</v>
      </c>
      <c r="BA62">
        <v>3.9438939479249795</v>
      </c>
      <c r="BB62">
        <f t="shared" si="0"/>
        <v>90.407635906739756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2.7239140275672074</v>
      </c>
      <c r="L63">
        <v>1.4193843156046748</v>
      </c>
      <c r="M63">
        <v>2.3687424907866266</v>
      </c>
      <c r="N63">
        <v>2.5047447404988863</v>
      </c>
      <c r="O63">
        <v>2.7862996136399394</v>
      </c>
      <c r="P63">
        <v>2.3267583340282969</v>
      </c>
      <c r="Q63">
        <v>0</v>
      </c>
      <c r="R63">
        <v>1.1267867840006667</v>
      </c>
      <c r="S63">
        <v>0.58453317523379456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0.17457890836986012</v>
      </c>
      <c r="AG63">
        <v>1.165889179398873</v>
      </c>
      <c r="AH63">
        <v>0</v>
      </c>
      <c r="AI63">
        <v>0</v>
      </c>
      <c r="AJ63">
        <v>0</v>
      </c>
      <c r="AK63">
        <v>0.60584171352535998</v>
      </c>
      <c r="AL63">
        <v>0</v>
      </c>
      <c r="AM63">
        <v>0.3719635692965978</v>
      </c>
      <c r="AN63">
        <v>1.3255882592360676E-2</v>
      </c>
      <c r="AO63">
        <v>0</v>
      </c>
      <c r="AP63">
        <v>0</v>
      </c>
      <c r="AQ63">
        <v>1.1740398451262786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74.608209142141504</v>
      </c>
      <c r="BA63">
        <v>3.9273165639716967</v>
      </c>
      <c r="BB63">
        <f t="shared" si="0"/>
        <v>90.027625157839225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2.6195793147018005</v>
      </c>
      <c r="L64">
        <v>1.4193712369814451</v>
      </c>
      <c r="M64">
        <v>2.3687424907866266</v>
      </c>
      <c r="N64">
        <v>2.5047447404988863</v>
      </c>
      <c r="O64">
        <v>2.7862996136399394</v>
      </c>
      <c r="P64">
        <v>2.3267583340282969</v>
      </c>
      <c r="Q64">
        <v>0</v>
      </c>
      <c r="R64">
        <v>1.1267867840006667</v>
      </c>
      <c r="S64">
        <v>0.58453317523379456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0.17457890836986012</v>
      </c>
      <c r="AG64">
        <v>1.165889179398873</v>
      </c>
      <c r="AH64">
        <v>0</v>
      </c>
      <c r="AI64">
        <v>0</v>
      </c>
      <c r="AJ64">
        <v>0</v>
      </c>
      <c r="AK64">
        <v>0.60584171352535998</v>
      </c>
      <c r="AL64">
        <v>0</v>
      </c>
      <c r="AM64">
        <v>0.3719635692965978</v>
      </c>
      <c r="AN64">
        <v>1.3255882592360676E-2</v>
      </c>
      <c r="AO64">
        <v>0</v>
      </c>
      <c r="AP64">
        <v>0</v>
      </c>
      <c r="AQ64">
        <v>1.1740398451262786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74.608209142141504</v>
      </c>
      <c r="BA64">
        <v>3.9229548262874721</v>
      </c>
      <c r="BB64">
        <f t="shared" si="0"/>
        <v>89.927639104034824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2.6195439286202586</v>
      </c>
      <c r="L65">
        <v>1.4193745766765675</v>
      </c>
      <c r="M65">
        <v>2.3687424907866266</v>
      </c>
      <c r="N65">
        <v>2.5047447404988863</v>
      </c>
      <c r="O65">
        <v>2.7862996136399394</v>
      </c>
      <c r="P65">
        <v>2.3267583340282969</v>
      </c>
      <c r="Q65">
        <v>0</v>
      </c>
      <c r="R65">
        <v>1.1267867840006667</v>
      </c>
      <c r="S65">
        <v>0.58453317523379456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0.17457890836986012</v>
      </c>
      <c r="AG65">
        <v>1.165889179398873</v>
      </c>
      <c r="AH65">
        <v>0</v>
      </c>
      <c r="AI65">
        <v>0</v>
      </c>
      <c r="AJ65">
        <v>0</v>
      </c>
      <c r="AK65">
        <v>0.60584171352535998</v>
      </c>
      <c r="AL65">
        <v>0</v>
      </c>
      <c r="AM65">
        <v>0.3719635692965978</v>
      </c>
      <c r="AN65">
        <v>1.3255882592360676E-2</v>
      </c>
      <c r="AO65">
        <v>0</v>
      </c>
      <c r="AP65">
        <v>0</v>
      </c>
      <c r="AQ65">
        <v>1.1740398451262786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74.649954080567724</v>
      </c>
      <c r="BA65">
        <v>3.924698425174733</v>
      </c>
      <c r="BB65">
        <f t="shared" si="0"/>
        <v>89.967608397187348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2.6195267384165382</v>
      </c>
      <c r="L66">
        <v>1.4193909585840698</v>
      </c>
      <c r="M66">
        <v>2.3687424907866266</v>
      </c>
      <c r="N66">
        <v>2.5047447404988863</v>
      </c>
      <c r="O66">
        <v>2.7862996136399394</v>
      </c>
      <c r="P66">
        <v>2.3267583340282969</v>
      </c>
      <c r="Q66">
        <v>0</v>
      </c>
      <c r="R66">
        <v>1.1267867840006667</v>
      </c>
      <c r="S66">
        <v>0.58453317523379456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0.17457890836986012</v>
      </c>
      <c r="AG66">
        <v>1.165889179398873</v>
      </c>
      <c r="AH66">
        <v>0</v>
      </c>
      <c r="AI66">
        <v>0</v>
      </c>
      <c r="AJ66">
        <v>0</v>
      </c>
      <c r="AK66">
        <v>0.60584171352535998</v>
      </c>
      <c r="AL66">
        <v>0</v>
      </c>
      <c r="AM66">
        <v>0.3719635692965978</v>
      </c>
      <c r="AN66">
        <v>1.3255882592360676E-2</v>
      </c>
      <c r="AO66">
        <v>0</v>
      </c>
      <c r="AP66">
        <v>0</v>
      </c>
      <c r="AQ66">
        <v>1.1740398451262786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74.649954080567724</v>
      </c>
      <c r="BA66">
        <v>3.9246983913879512</v>
      </c>
      <c r="BB66">
        <f t="shared" si="0"/>
        <v>89.967607622677917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2.6195238088232049</v>
      </c>
      <c r="L67">
        <v>1.4193722386902274</v>
      </c>
      <c r="M67">
        <v>2.3687424907866266</v>
      </c>
      <c r="N67">
        <v>2.5047447404988863</v>
      </c>
      <c r="O67">
        <v>2.7862996136399394</v>
      </c>
      <c r="P67">
        <v>2.3273143860281738</v>
      </c>
      <c r="Q67">
        <v>0</v>
      </c>
      <c r="R67">
        <v>1.1267867840006667</v>
      </c>
      <c r="S67">
        <v>0.58437394061198877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0.17457890836986012</v>
      </c>
      <c r="AG67">
        <v>1.165889179398873</v>
      </c>
      <c r="AH67">
        <v>0</v>
      </c>
      <c r="AI67">
        <v>0</v>
      </c>
      <c r="AJ67">
        <v>0</v>
      </c>
      <c r="AK67">
        <v>0.60584171352535998</v>
      </c>
      <c r="AL67">
        <v>0</v>
      </c>
      <c r="AM67">
        <v>0.3719635692965978</v>
      </c>
      <c r="AN67">
        <v>1.3255882592360676E-2</v>
      </c>
      <c r="AO67">
        <v>0</v>
      </c>
      <c r="AP67">
        <v>0</v>
      </c>
      <c r="AQ67">
        <v>1.1740398451262786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74.649954080567724</v>
      </c>
      <c r="BA67">
        <v>3.924714073405791</v>
      </c>
      <c r="BB67">
        <f t="shared" si="0"/>
        <v>89.967967108550965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2.6194928968811642</v>
      </c>
      <c r="L68">
        <v>1.4193628557421136</v>
      </c>
      <c r="M68">
        <v>2.3687424907866266</v>
      </c>
      <c r="N68">
        <v>2.5047447404988863</v>
      </c>
      <c r="O68">
        <v>2.7862996136399394</v>
      </c>
      <c r="P68">
        <v>2.3273143860281738</v>
      </c>
      <c r="Q68">
        <v>0</v>
      </c>
      <c r="R68">
        <v>1.1267867840006667</v>
      </c>
      <c r="S68">
        <v>0.58437394061198877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0.17457890836986012</v>
      </c>
      <c r="AG68">
        <v>1.165889179398873</v>
      </c>
      <c r="AH68">
        <v>0</v>
      </c>
      <c r="AI68">
        <v>0</v>
      </c>
      <c r="AJ68">
        <v>0</v>
      </c>
      <c r="AK68">
        <v>0.60584171352535998</v>
      </c>
      <c r="AL68">
        <v>0</v>
      </c>
      <c r="AM68">
        <v>0.3719635692965978</v>
      </c>
      <c r="AN68">
        <v>1.3255882592360676E-2</v>
      </c>
      <c r="AO68">
        <v>0</v>
      </c>
      <c r="AP68">
        <v>0</v>
      </c>
      <c r="AQ68">
        <v>1.1740398451262786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74.649954080567724</v>
      </c>
      <c r="BA68">
        <v>3.9247123890793825</v>
      </c>
      <c r="BB68">
        <f t="shared" ref="BB68:BB99" si="1">SUM(B68:AZ68)-BA68</f>
        <v>89.967928497987231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2.619514682885105</v>
      </c>
      <c r="L69">
        <v>1.4193793119466724</v>
      </c>
      <c r="M69">
        <v>2.3687424907866266</v>
      </c>
      <c r="N69">
        <v>2.5047447404988863</v>
      </c>
      <c r="O69">
        <v>2.7862996136399394</v>
      </c>
      <c r="P69">
        <v>2.3273143860281738</v>
      </c>
      <c r="Q69">
        <v>0</v>
      </c>
      <c r="R69">
        <v>1.1267867840006667</v>
      </c>
      <c r="S69">
        <v>0.58437394061198877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0.17457890836986012</v>
      </c>
      <c r="AG69">
        <v>1.165889179398873</v>
      </c>
      <c r="AH69">
        <v>0</v>
      </c>
      <c r="AI69">
        <v>0</v>
      </c>
      <c r="AJ69">
        <v>0</v>
      </c>
      <c r="AK69">
        <v>0.60584171352535998</v>
      </c>
      <c r="AL69">
        <v>0</v>
      </c>
      <c r="AM69">
        <v>0.3719635692965978</v>
      </c>
      <c r="AN69">
        <v>1.3255882592360676E-2</v>
      </c>
      <c r="AO69">
        <v>0</v>
      </c>
      <c r="AP69">
        <v>0</v>
      </c>
      <c r="AQ69">
        <v>1.1740398451262786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74.649954080567724</v>
      </c>
      <c r="BA69">
        <v>3.9247139876036976</v>
      </c>
      <c r="BB69">
        <f t="shared" si="1"/>
        <v>89.967965141671414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2.6194829557724706</v>
      </c>
      <c r="L70">
        <v>1.4193793119466724</v>
      </c>
      <c r="M70">
        <v>2.3687424907866266</v>
      </c>
      <c r="N70">
        <v>2.5047447404988863</v>
      </c>
      <c r="O70">
        <v>2.7862996136399394</v>
      </c>
      <c r="P70">
        <v>2.3273143860281738</v>
      </c>
      <c r="Q70">
        <v>0</v>
      </c>
      <c r="R70">
        <v>1.1267867840006667</v>
      </c>
      <c r="S70">
        <v>0.58437394061198877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0.17457890836986012</v>
      </c>
      <c r="AG70">
        <v>1.165889179398873</v>
      </c>
      <c r="AH70">
        <v>0</v>
      </c>
      <c r="AI70">
        <v>0</v>
      </c>
      <c r="AJ70">
        <v>0</v>
      </c>
      <c r="AK70">
        <v>0.60584171352535998</v>
      </c>
      <c r="AL70">
        <v>0</v>
      </c>
      <c r="AM70">
        <v>0.3719635692965978</v>
      </c>
      <c r="AN70">
        <v>1.3255882592360676E-2</v>
      </c>
      <c r="AO70">
        <v>0</v>
      </c>
      <c r="AP70">
        <v>0</v>
      </c>
      <c r="AQ70">
        <v>1.1740398451262786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74.649954080567724</v>
      </c>
      <c r="BA70">
        <v>3.9247126614103895</v>
      </c>
      <c r="BB70">
        <f t="shared" si="1"/>
        <v>89.967934740752085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2.6194809826491441</v>
      </c>
      <c r="L71">
        <v>1.4193793119466724</v>
      </c>
      <c r="M71">
        <v>2.3687424907866266</v>
      </c>
      <c r="N71">
        <v>2.5047447404988863</v>
      </c>
      <c r="O71">
        <v>2.7862996136399394</v>
      </c>
      <c r="P71">
        <v>2.3273143860281738</v>
      </c>
      <c r="Q71">
        <v>0</v>
      </c>
      <c r="R71">
        <v>1.1267867840006667</v>
      </c>
      <c r="S71">
        <v>0.58437394061198877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0.38872065497808395</v>
      </c>
      <c r="AF71">
        <v>0.17457890836986012</v>
      </c>
      <c r="AG71">
        <v>1.165889179398873</v>
      </c>
      <c r="AH71">
        <v>0.40557899718221657</v>
      </c>
      <c r="AI71">
        <v>0</v>
      </c>
      <c r="AJ71">
        <v>0</v>
      </c>
      <c r="AK71">
        <v>0.60584171352535998</v>
      </c>
      <c r="AL71">
        <v>0</v>
      </c>
      <c r="AM71">
        <v>0.3719635692965978</v>
      </c>
      <c r="AN71">
        <v>1.3255882592360676E-2</v>
      </c>
      <c r="AO71">
        <v>0</v>
      </c>
      <c r="AP71">
        <v>0</v>
      </c>
      <c r="AQ71">
        <v>1.1740398451262786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74.784434356084319</v>
      </c>
      <c r="BA71">
        <v>3.9635355799107237</v>
      </c>
      <c r="BB71">
        <f t="shared" si="1"/>
        <v>90.857889776805322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2.6194987638063782</v>
      </c>
      <c r="L72">
        <v>1.4193793119466724</v>
      </c>
      <c r="M72">
        <v>2.3687424907866266</v>
      </c>
      <c r="N72">
        <v>2.5047447404988863</v>
      </c>
      <c r="O72">
        <v>2.7862996136399394</v>
      </c>
      <c r="P72">
        <v>2.3273143860281738</v>
      </c>
      <c r="Q72">
        <v>0</v>
      </c>
      <c r="R72">
        <v>1.1267867840006667</v>
      </c>
      <c r="S72">
        <v>0.58437394061198877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9.3908744520976833E-2</v>
      </c>
      <c r="AC72">
        <v>0.23114519933208094</v>
      </c>
      <c r="AD72">
        <v>0</v>
      </c>
      <c r="AE72">
        <v>0.38872065497808395</v>
      </c>
      <c r="AF72">
        <v>0.17457890836986012</v>
      </c>
      <c r="AG72">
        <v>1.165889179398873</v>
      </c>
      <c r="AH72">
        <v>1.0017801293049466</v>
      </c>
      <c r="AI72">
        <v>0</v>
      </c>
      <c r="AJ72">
        <v>0</v>
      </c>
      <c r="AK72">
        <v>0.60584171352535998</v>
      </c>
      <c r="AL72">
        <v>0</v>
      </c>
      <c r="AM72">
        <v>0.3719635692965978</v>
      </c>
      <c r="AN72">
        <v>1.3255882592360676E-2</v>
      </c>
      <c r="AO72">
        <v>0</v>
      </c>
      <c r="AP72">
        <v>0</v>
      </c>
      <c r="AQ72">
        <v>1.1740398451262786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75.013032769776657</v>
      </c>
      <c r="BA72">
        <v>4.011600199031224</v>
      </c>
      <c r="BB72">
        <f t="shared" si="1"/>
        <v>91.959696428510185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2.6194987638063782</v>
      </c>
      <c r="L73">
        <v>1.4193554786477856</v>
      </c>
      <c r="M73">
        <v>2.3687424907866266</v>
      </c>
      <c r="N73">
        <v>2.5047447404988863</v>
      </c>
      <c r="O73">
        <v>2.7862996136399394</v>
      </c>
      <c r="P73">
        <v>2.3273143860281738</v>
      </c>
      <c r="Q73">
        <v>0</v>
      </c>
      <c r="R73">
        <v>1.1267867840006667</v>
      </c>
      <c r="S73">
        <v>0.58437394061198877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0.36812220413274882</v>
      </c>
      <c r="AC73">
        <v>0.23114519933208094</v>
      </c>
      <c r="AD73">
        <v>0</v>
      </c>
      <c r="AE73">
        <v>0.38872065497808395</v>
      </c>
      <c r="AF73">
        <v>0.17457890836986012</v>
      </c>
      <c r="AG73">
        <v>1.165889179398873</v>
      </c>
      <c r="AH73">
        <v>1.5026701831559173</v>
      </c>
      <c r="AI73">
        <v>0</v>
      </c>
      <c r="AJ73">
        <v>0</v>
      </c>
      <c r="AK73">
        <v>0.60584171352535998</v>
      </c>
      <c r="AL73">
        <v>0</v>
      </c>
      <c r="AM73">
        <v>0.3719635692965978</v>
      </c>
      <c r="AN73">
        <v>1.3255882592360676E-2</v>
      </c>
      <c r="AO73">
        <v>0</v>
      </c>
      <c r="AP73">
        <v>0</v>
      </c>
      <c r="AQ73">
        <v>1.1740398451262786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75.523362554790225</v>
      </c>
      <c r="BA73">
        <v>4.0653303146756459</v>
      </c>
      <c r="BB73">
        <f t="shared" si="1"/>
        <v>93.191375778043181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2.6194987638063782</v>
      </c>
      <c r="L74">
        <v>1.4193554786477856</v>
      </c>
      <c r="M74">
        <v>2.3687424907866266</v>
      </c>
      <c r="N74">
        <v>2.5047447404988863</v>
      </c>
      <c r="O74">
        <v>2.7862996136399394</v>
      </c>
      <c r="P74">
        <v>2.3273143860281738</v>
      </c>
      <c r="Q74">
        <v>0</v>
      </c>
      <c r="R74">
        <v>1.1267867840006667</v>
      </c>
      <c r="S74">
        <v>0.58437394061198877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0.36812220413274882</v>
      </c>
      <c r="AC74">
        <v>0.46229035065748275</v>
      </c>
      <c r="AD74">
        <v>0</v>
      </c>
      <c r="AE74">
        <v>0.38872065497808395</v>
      </c>
      <c r="AF74">
        <v>0.34915781673972024</v>
      </c>
      <c r="AG74">
        <v>1.165889179398873</v>
      </c>
      <c r="AH74">
        <v>1.7845475832811517</v>
      </c>
      <c r="AI74">
        <v>0</v>
      </c>
      <c r="AJ74">
        <v>0</v>
      </c>
      <c r="AK74">
        <v>0.60584171352535998</v>
      </c>
      <c r="AL74">
        <v>0</v>
      </c>
      <c r="AM74">
        <v>0.3719635692965978</v>
      </c>
      <c r="AN74">
        <v>1.3255882592360676E-2</v>
      </c>
      <c r="AO74">
        <v>0</v>
      </c>
      <c r="AP74">
        <v>0</v>
      </c>
      <c r="AQ74">
        <v>1.1740398451262786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76.153559799624276</v>
      </c>
      <c r="BA74">
        <v>4.1204143005301974</v>
      </c>
      <c r="BB74">
        <f t="shared" si="1"/>
        <v>94.454090496843179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2.6194987638063782</v>
      </c>
      <c r="L75">
        <v>1.4193609786082499</v>
      </c>
      <c r="M75">
        <v>2.3687424907866266</v>
      </c>
      <c r="N75">
        <v>2.5047447404988863</v>
      </c>
      <c r="O75">
        <v>2.7862996136399394</v>
      </c>
      <c r="P75">
        <v>2.3273143860281738</v>
      </c>
      <c r="Q75">
        <v>0</v>
      </c>
      <c r="R75">
        <v>1.1267867840006667</v>
      </c>
      <c r="S75">
        <v>0.58437394061198877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0.74225457107075754</v>
      </c>
      <c r="AC75">
        <v>0.46229035065748275</v>
      </c>
      <c r="AD75">
        <v>0.20986580713838446</v>
      </c>
      <c r="AE75">
        <v>0.75922001252348126</v>
      </c>
      <c r="AF75">
        <v>0.52373670329785016</v>
      </c>
      <c r="AG75">
        <v>1.165889179398873</v>
      </c>
      <c r="AH75">
        <v>1.662873903569192</v>
      </c>
      <c r="AI75">
        <v>0</v>
      </c>
      <c r="AJ75">
        <v>0</v>
      </c>
      <c r="AK75">
        <v>0.60584171352535998</v>
      </c>
      <c r="AL75">
        <v>0</v>
      </c>
      <c r="AM75">
        <v>0.3719635692965978</v>
      </c>
      <c r="AN75">
        <v>1.2947600918388646E-2</v>
      </c>
      <c r="AO75">
        <v>0</v>
      </c>
      <c r="AP75">
        <v>0</v>
      </c>
      <c r="AQ75">
        <v>1.1740398451262786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76.70541431851386</v>
      </c>
      <c r="BA75">
        <v>4.1855785976121229</v>
      </c>
      <c r="BB75">
        <f t="shared" si="1"/>
        <v>95.947880675405301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2.6194987638063782</v>
      </c>
      <c r="L76">
        <v>1.4193540234188338</v>
      </c>
      <c r="M76">
        <v>2.3687424907866266</v>
      </c>
      <c r="N76">
        <v>2.5047447404988863</v>
      </c>
      <c r="O76">
        <v>2.7862996136399394</v>
      </c>
      <c r="P76">
        <v>2.3273143860281738</v>
      </c>
      <c r="Q76">
        <v>0</v>
      </c>
      <c r="R76">
        <v>1.1267867840006667</v>
      </c>
      <c r="S76">
        <v>0.58437394061198877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1.1531991922354414</v>
      </c>
      <c r="AC76">
        <v>0.69413507931538299</v>
      </c>
      <c r="AD76">
        <v>0.41973161427676892</v>
      </c>
      <c r="AE76">
        <v>0.78011375453976195</v>
      </c>
      <c r="AF76">
        <v>0.70257365403882266</v>
      </c>
      <c r="AG76">
        <v>1.165889179398873</v>
      </c>
      <c r="AH76">
        <v>2.5044503124608641</v>
      </c>
      <c r="AI76">
        <v>0</v>
      </c>
      <c r="AJ76">
        <v>0</v>
      </c>
      <c r="AK76">
        <v>0.60584171352535998</v>
      </c>
      <c r="AL76">
        <v>0</v>
      </c>
      <c r="AM76">
        <v>0.3719635692965978</v>
      </c>
      <c r="AN76">
        <v>1.2947600918388646E-2</v>
      </c>
      <c r="AO76">
        <v>0</v>
      </c>
      <c r="AP76">
        <v>0</v>
      </c>
      <c r="AQ76">
        <v>1.1740398451262786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77.588428303068227</v>
      </c>
      <c r="BA76">
        <v>4.3016559138494692</v>
      </c>
      <c r="BB76">
        <f t="shared" si="1"/>
        <v>98.608772647142786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2.6194987638063782</v>
      </c>
      <c r="L77">
        <v>1.4193706304098634</v>
      </c>
      <c r="M77">
        <v>2.3687424907866266</v>
      </c>
      <c r="N77">
        <v>2.5047447404988863</v>
      </c>
      <c r="O77">
        <v>2.7862996136399394</v>
      </c>
      <c r="P77">
        <v>2.3270238334485751</v>
      </c>
      <c r="Q77">
        <v>0</v>
      </c>
      <c r="R77">
        <v>1.1267867840006667</v>
      </c>
      <c r="S77">
        <v>0.58437394061198877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1.1531991922354414</v>
      </c>
      <c r="AC77">
        <v>0.69413507931538299</v>
      </c>
      <c r="AD77">
        <v>0.6295974214151534</v>
      </c>
      <c r="AE77">
        <v>0.78011375453976195</v>
      </c>
      <c r="AF77">
        <v>0.70257365403882266</v>
      </c>
      <c r="AG77">
        <v>1.165889179398873</v>
      </c>
      <c r="AH77">
        <v>2.5044503124608641</v>
      </c>
      <c r="AI77">
        <v>0</v>
      </c>
      <c r="AJ77">
        <v>0</v>
      </c>
      <c r="AK77">
        <v>0.60584171352535998</v>
      </c>
      <c r="AL77">
        <v>0</v>
      </c>
      <c r="AM77">
        <v>0.3719635692965978</v>
      </c>
      <c r="AN77">
        <v>1.2947600918388646E-2</v>
      </c>
      <c r="AO77">
        <v>0</v>
      </c>
      <c r="AP77">
        <v>0</v>
      </c>
      <c r="AQ77">
        <v>1.1740398451262786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77.525810895428904</v>
      </c>
      <c r="BA77">
        <v>4.3077994460229307</v>
      </c>
      <c r="BB77">
        <f t="shared" si="1"/>
        <v>98.74960356887982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2.6194987638063782</v>
      </c>
      <c r="L78">
        <v>1.4193706304098634</v>
      </c>
      <c r="M78">
        <v>2.3687424907866266</v>
      </c>
      <c r="N78">
        <v>2.5047447404988863</v>
      </c>
      <c r="O78">
        <v>2.7862996136399394</v>
      </c>
      <c r="P78">
        <v>2.3270238334485751</v>
      </c>
      <c r="Q78">
        <v>0</v>
      </c>
      <c r="R78">
        <v>1.1267867840006667</v>
      </c>
      <c r="S78">
        <v>0.58437394061198877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1.1531991922354414</v>
      </c>
      <c r="AC78">
        <v>0.69413507931538299</v>
      </c>
      <c r="AD78">
        <v>0.6295974214151534</v>
      </c>
      <c r="AE78">
        <v>0.78011375453976195</v>
      </c>
      <c r="AF78">
        <v>0.70257365403882266</v>
      </c>
      <c r="AG78">
        <v>1.165889179398873</v>
      </c>
      <c r="AH78">
        <v>2.5044503124608641</v>
      </c>
      <c r="AI78">
        <v>0</v>
      </c>
      <c r="AJ78">
        <v>0</v>
      </c>
      <c r="AK78">
        <v>0.60584171352535998</v>
      </c>
      <c r="AL78">
        <v>0</v>
      </c>
      <c r="AM78">
        <v>0.3719635692965978</v>
      </c>
      <c r="AN78">
        <v>1.2947600918388646E-2</v>
      </c>
      <c r="AO78">
        <v>0</v>
      </c>
      <c r="AP78">
        <v>0</v>
      </c>
      <c r="AQ78">
        <v>1.1740398451262786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77.525810895428904</v>
      </c>
      <c r="BA78">
        <v>4.3077994460229307</v>
      </c>
      <c r="BB78">
        <f t="shared" si="1"/>
        <v>98.74960356887982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2.6194987638063782</v>
      </c>
      <c r="L79">
        <v>1.4193706304098634</v>
      </c>
      <c r="M79">
        <v>2.3687424907866266</v>
      </c>
      <c r="N79">
        <v>2.5047447404988863</v>
      </c>
      <c r="O79">
        <v>2.7862996136399394</v>
      </c>
      <c r="P79">
        <v>2.3270238334485751</v>
      </c>
      <c r="Q79">
        <v>0</v>
      </c>
      <c r="R79">
        <v>1.1267867840006667</v>
      </c>
      <c r="S79">
        <v>0.58437394061198877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1.1531991922354414</v>
      </c>
      <c r="AC79">
        <v>0.69413507931538299</v>
      </c>
      <c r="AD79">
        <v>0.6295974214151534</v>
      </c>
      <c r="AE79">
        <v>0.78011375453976195</v>
      </c>
      <c r="AF79">
        <v>0.70257365403882266</v>
      </c>
      <c r="AG79">
        <v>1.165889179398873</v>
      </c>
      <c r="AH79">
        <v>2.5044503124608641</v>
      </c>
      <c r="AI79">
        <v>0</v>
      </c>
      <c r="AJ79">
        <v>0</v>
      </c>
      <c r="AK79">
        <v>0.60584171352535998</v>
      </c>
      <c r="AL79">
        <v>0</v>
      </c>
      <c r="AM79">
        <v>0.3719635692965978</v>
      </c>
      <c r="AN79">
        <v>1.2947600918388646E-2</v>
      </c>
      <c r="AO79">
        <v>0</v>
      </c>
      <c r="AP79">
        <v>0</v>
      </c>
      <c r="AQ79">
        <v>1.1740398451262786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77.525810895428904</v>
      </c>
      <c r="BA79">
        <v>4.3077994460229307</v>
      </c>
      <c r="BB79">
        <f t="shared" si="1"/>
        <v>98.74960356887982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2.6194987638063782</v>
      </c>
      <c r="L80">
        <v>1.4193706304098634</v>
      </c>
      <c r="M80">
        <v>2.3687424907866266</v>
      </c>
      <c r="N80">
        <v>2.5047447404988863</v>
      </c>
      <c r="O80">
        <v>2.7862996136399394</v>
      </c>
      <c r="P80">
        <v>2.3270238334485751</v>
      </c>
      <c r="Q80">
        <v>0</v>
      </c>
      <c r="R80">
        <v>1.1267867840006667</v>
      </c>
      <c r="S80">
        <v>0.58437394061198877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1.1531991922354414</v>
      </c>
      <c r="AC80">
        <v>0.69413507931538299</v>
      </c>
      <c r="AD80">
        <v>0.6295974214151534</v>
      </c>
      <c r="AE80">
        <v>0.78011375453976195</v>
      </c>
      <c r="AF80">
        <v>0.70257365403882266</v>
      </c>
      <c r="AG80">
        <v>1.165889179398873</v>
      </c>
      <c r="AH80">
        <v>2.5044503124608641</v>
      </c>
      <c r="AI80">
        <v>0</v>
      </c>
      <c r="AJ80">
        <v>0</v>
      </c>
      <c r="AK80">
        <v>0.60584171352535998</v>
      </c>
      <c r="AL80">
        <v>0</v>
      </c>
      <c r="AM80">
        <v>0.3719635692965978</v>
      </c>
      <c r="AN80">
        <v>1.2947600918388646E-2</v>
      </c>
      <c r="AO80">
        <v>0</v>
      </c>
      <c r="AP80">
        <v>0</v>
      </c>
      <c r="AQ80">
        <v>1.1740398451262786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77.525810895428904</v>
      </c>
      <c r="BA80">
        <v>4.3077994460229307</v>
      </c>
      <c r="BB80">
        <f t="shared" si="1"/>
        <v>98.74960356887982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2.6194987638063782</v>
      </c>
      <c r="L81">
        <v>1.4193706304098634</v>
      </c>
      <c r="M81">
        <v>2.3687424907866266</v>
      </c>
      <c r="N81">
        <v>2.5047447404988863</v>
      </c>
      <c r="O81">
        <v>2.7862996136399394</v>
      </c>
      <c r="P81">
        <v>2.3270107788960281</v>
      </c>
      <c r="Q81">
        <v>0</v>
      </c>
      <c r="R81">
        <v>1.1267867840006667</v>
      </c>
      <c r="S81">
        <v>0.58437394061198877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0.74225457107075754</v>
      </c>
      <c r="AC81">
        <v>0.46229035065748275</v>
      </c>
      <c r="AD81">
        <v>0.6295974214151534</v>
      </c>
      <c r="AE81">
        <v>0.75922001252348126</v>
      </c>
      <c r="AF81">
        <v>0.34915781673972024</v>
      </c>
      <c r="AG81">
        <v>1.165889179398873</v>
      </c>
      <c r="AH81">
        <v>2.5044503124608641</v>
      </c>
      <c r="AI81">
        <v>0</v>
      </c>
      <c r="AJ81">
        <v>0</v>
      </c>
      <c r="AK81">
        <v>0.60584171352535998</v>
      </c>
      <c r="AL81">
        <v>0</v>
      </c>
      <c r="AM81">
        <v>0.3719635692965978</v>
      </c>
      <c r="AN81">
        <v>1.2947600918388646E-2</v>
      </c>
      <c r="AO81">
        <v>0</v>
      </c>
      <c r="AP81">
        <v>0</v>
      </c>
      <c r="AQ81">
        <v>0.78269321936965142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77.116523690252535</v>
      </c>
      <c r="BA81">
        <v>4.2318176709716697</v>
      </c>
      <c r="BB81">
        <f t="shared" si="1"/>
        <v>97.007839529307574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2.6194987638063782</v>
      </c>
      <c r="L82">
        <v>1.4193609786082499</v>
      </c>
      <c r="M82">
        <v>2.3687424907866266</v>
      </c>
      <c r="N82">
        <v>2.5047447404988863</v>
      </c>
      <c r="O82">
        <v>2.7862996136399394</v>
      </c>
      <c r="P82">
        <v>2.3270109187706343</v>
      </c>
      <c r="Q82">
        <v>0</v>
      </c>
      <c r="R82">
        <v>1.1267867840006667</v>
      </c>
      <c r="S82">
        <v>0.58437394061198877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0.74225457107075754</v>
      </c>
      <c r="AC82">
        <v>0.46229035065748275</v>
      </c>
      <c r="AD82">
        <v>0.41973161427676892</v>
      </c>
      <c r="AE82">
        <v>0.75922001252348126</v>
      </c>
      <c r="AF82">
        <v>0.17457890836986012</v>
      </c>
      <c r="AG82">
        <v>1.165889179398873</v>
      </c>
      <c r="AH82">
        <v>2.0035602586098933</v>
      </c>
      <c r="AI82">
        <v>0</v>
      </c>
      <c r="AJ82">
        <v>0</v>
      </c>
      <c r="AK82">
        <v>0.60584171352535998</v>
      </c>
      <c r="AL82">
        <v>0</v>
      </c>
      <c r="AM82">
        <v>0.3719635692965978</v>
      </c>
      <c r="AN82">
        <v>1.2947600918388646E-2</v>
      </c>
      <c r="AO82">
        <v>0</v>
      </c>
      <c r="AP82">
        <v>0</v>
      </c>
      <c r="AQ82">
        <v>0.39134662575662704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76.504442705071995</v>
      </c>
      <c r="BA82">
        <v>4.1528670072203377</v>
      </c>
      <c r="BB82">
        <f t="shared" si="1"/>
        <v>95.198018332979117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2.6194987638063782</v>
      </c>
      <c r="L83">
        <v>1.4193554786477856</v>
      </c>
      <c r="M83">
        <v>2.3687424907866266</v>
      </c>
      <c r="N83">
        <v>2.5047447404988863</v>
      </c>
      <c r="O83">
        <v>2.7862996136399394</v>
      </c>
      <c r="P83">
        <v>2.3168079675538702</v>
      </c>
      <c r="Q83">
        <v>0</v>
      </c>
      <c r="R83">
        <v>1.1267867840006667</v>
      </c>
      <c r="S83">
        <v>0.58437394061198877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0.36812220413274882</v>
      </c>
      <c r="AC83">
        <v>0.23114519933208094</v>
      </c>
      <c r="AD83">
        <v>0.20074121790857857</v>
      </c>
      <c r="AE83">
        <v>0.75922001252348126</v>
      </c>
      <c r="AF83">
        <v>0.17457890836986012</v>
      </c>
      <c r="AG83">
        <v>1.165889179398873</v>
      </c>
      <c r="AH83">
        <v>1.5026701831559173</v>
      </c>
      <c r="AI83">
        <v>0</v>
      </c>
      <c r="AJ83">
        <v>0</v>
      </c>
      <c r="AK83">
        <v>0.60584171352535998</v>
      </c>
      <c r="AL83">
        <v>0</v>
      </c>
      <c r="AM83">
        <v>0.3719635692965978</v>
      </c>
      <c r="AN83">
        <v>1.2947600918388646E-2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75.854204758922961</v>
      </c>
      <c r="BA83">
        <v>4.053510454869893</v>
      </c>
      <c r="BB83">
        <f t="shared" si="1"/>
        <v>92.920423872161095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2.6194987638063782</v>
      </c>
      <c r="L84">
        <v>1.4193554786477856</v>
      </c>
      <c r="M84">
        <v>2.3687424907866266</v>
      </c>
      <c r="N84">
        <v>2.5047447404988863</v>
      </c>
      <c r="O84">
        <v>2.7862996136399394</v>
      </c>
      <c r="P84">
        <v>2.3168079675538702</v>
      </c>
      <c r="Q84">
        <v>0</v>
      </c>
      <c r="R84">
        <v>1.1267867840006667</v>
      </c>
      <c r="S84">
        <v>0.58437394061198877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0.36812220413274882</v>
      </c>
      <c r="AC84">
        <v>0.23114519933208094</v>
      </c>
      <c r="AD84">
        <v>0</v>
      </c>
      <c r="AE84">
        <v>0.75922001252348126</v>
      </c>
      <c r="AF84">
        <v>0.17457890836986012</v>
      </c>
      <c r="AG84">
        <v>1.165889179398873</v>
      </c>
      <c r="AH84">
        <v>1.5026701831559173</v>
      </c>
      <c r="AI84">
        <v>0</v>
      </c>
      <c r="AJ84">
        <v>0</v>
      </c>
      <c r="AK84">
        <v>0.60584171352535998</v>
      </c>
      <c r="AL84">
        <v>0</v>
      </c>
      <c r="AM84">
        <v>0.3719635692965978</v>
      </c>
      <c r="AN84">
        <v>1.2947600918388646E-2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75.472638280108512</v>
      </c>
      <c r="BA84">
        <v>4.0291699931468656</v>
      </c>
      <c r="BB84">
        <f t="shared" si="1"/>
        <v>92.362456637161102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2.6194987638063782</v>
      </c>
      <c r="L85">
        <v>1.4193554786477856</v>
      </c>
      <c r="M85">
        <v>2.3687424907866266</v>
      </c>
      <c r="N85">
        <v>2.5047447404988863</v>
      </c>
      <c r="O85">
        <v>2.7862996136399394</v>
      </c>
      <c r="P85">
        <v>2.3271586724316742</v>
      </c>
      <c r="Q85">
        <v>0</v>
      </c>
      <c r="R85">
        <v>1.1267867840006667</v>
      </c>
      <c r="S85">
        <v>0.58437394061198877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0.36812220413274882</v>
      </c>
      <c r="AC85">
        <v>0</v>
      </c>
      <c r="AD85">
        <v>0</v>
      </c>
      <c r="AE85">
        <v>0.75922001252348126</v>
      </c>
      <c r="AF85">
        <v>0.17457890836986012</v>
      </c>
      <c r="AG85">
        <v>1.165889179398873</v>
      </c>
      <c r="AH85">
        <v>1.0017801293049466</v>
      </c>
      <c r="AI85">
        <v>0</v>
      </c>
      <c r="AJ85">
        <v>0</v>
      </c>
      <c r="AK85">
        <v>0.60584171352535998</v>
      </c>
      <c r="AL85">
        <v>0</v>
      </c>
      <c r="AM85">
        <v>0.3719635692965978</v>
      </c>
      <c r="AN85">
        <v>1.2947600918388646E-2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75.311589438530561</v>
      </c>
      <c r="BA85">
        <v>3.9922717374497467</v>
      </c>
      <c r="BB85">
        <f t="shared" si="1"/>
        <v>91.516621502975028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2.6194987638063782</v>
      </c>
      <c r="L86">
        <v>1.4193554786477856</v>
      </c>
      <c r="M86">
        <v>2.3687424907866266</v>
      </c>
      <c r="N86">
        <v>2.5047447404988863</v>
      </c>
      <c r="O86">
        <v>2.7862996136399394</v>
      </c>
      <c r="P86">
        <v>2.3271586724316742</v>
      </c>
      <c r="Q86">
        <v>0</v>
      </c>
      <c r="R86">
        <v>1.1267867840006667</v>
      </c>
      <c r="S86">
        <v>0.58437394061198877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0.36812220413274882</v>
      </c>
      <c r="AC86">
        <v>0</v>
      </c>
      <c r="AD86">
        <v>0</v>
      </c>
      <c r="AE86">
        <v>0.75922001252348126</v>
      </c>
      <c r="AF86">
        <v>0.17457890836986012</v>
      </c>
      <c r="AG86">
        <v>1.165889179398873</v>
      </c>
      <c r="AH86">
        <v>0.44005320319348779</v>
      </c>
      <c r="AI86">
        <v>0</v>
      </c>
      <c r="AJ86">
        <v>0</v>
      </c>
      <c r="AK86">
        <v>0.60584171352535998</v>
      </c>
      <c r="AL86">
        <v>0</v>
      </c>
      <c r="AM86">
        <v>0.3719635692965978</v>
      </c>
      <c r="AN86">
        <v>1.2947600918388646E-2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75.096930703402194</v>
      </c>
      <c r="BA86">
        <v>3.9598188168099209</v>
      </c>
      <c r="BB86">
        <f t="shared" si="1"/>
        <v>90.772688762375026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2.6194987638063782</v>
      </c>
      <c r="L87">
        <v>1.4193554786477856</v>
      </c>
      <c r="M87">
        <v>2.3687424907866266</v>
      </c>
      <c r="N87">
        <v>2.5047447404988863</v>
      </c>
      <c r="O87">
        <v>2.7862996136399394</v>
      </c>
      <c r="P87">
        <v>2.3271586724316742</v>
      </c>
      <c r="Q87">
        <v>0</v>
      </c>
      <c r="R87">
        <v>1.1267867840006667</v>
      </c>
      <c r="S87">
        <v>0.58437394061198877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0.36812220413274882</v>
      </c>
      <c r="AC87">
        <v>0</v>
      </c>
      <c r="AD87">
        <v>0</v>
      </c>
      <c r="AE87">
        <v>0.75922001252348126</v>
      </c>
      <c r="AF87">
        <v>0.17457890836986012</v>
      </c>
      <c r="AG87">
        <v>1.165889179398873</v>
      </c>
      <c r="AH87">
        <v>0.36502108234189101</v>
      </c>
      <c r="AI87">
        <v>0</v>
      </c>
      <c r="AJ87">
        <v>0</v>
      </c>
      <c r="AK87">
        <v>0.60584171352535998</v>
      </c>
      <c r="AL87">
        <v>0</v>
      </c>
      <c r="AM87">
        <v>0.3719635692965978</v>
      </c>
      <c r="AN87">
        <v>1.2947600918388646E-2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75.066264871634289</v>
      </c>
      <c r="BA87">
        <v>3.9554006423904262</v>
      </c>
      <c r="BB87">
        <f t="shared" si="1"/>
        <v>90.671408984175002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2.6194987638063782</v>
      </c>
      <c r="L88">
        <v>1.4193554786477856</v>
      </c>
      <c r="M88">
        <v>2.3687424907866266</v>
      </c>
      <c r="N88">
        <v>2.5047447404988863</v>
      </c>
      <c r="O88">
        <v>2.7862996136399394</v>
      </c>
      <c r="P88">
        <v>2.3271586724316742</v>
      </c>
      <c r="Q88">
        <v>0</v>
      </c>
      <c r="R88">
        <v>1.1267867840006667</v>
      </c>
      <c r="S88">
        <v>0.58437394061198877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0.36812220413274882</v>
      </c>
      <c r="AC88">
        <v>0</v>
      </c>
      <c r="AD88">
        <v>0</v>
      </c>
      <c r="AE88">
        <v>0.75922001252348126</v>
      </c>
      <c r="AF88">
        <v>0.17457890836986012</v>
      </c>
      <c r="AG88">
        <v>1.165889179398873</v>
      </c>
      <c r="AH88">
        <v>0</v>
      </c>
      <c r="AI88">
        <v>0</v>
      </c>
      <c r="AJ88">
        <v>0</v>
      </c>
      <c r="AK88">
        <v>0.60584171352535998</v>
      </c>
      <c r="AL88">
        <v>0</v>
      </c>
      <c r="AM88">
        <v>0.3719635692965978</v>
      </c>
      <c r="AN88">
        <v>1.2947600918388646E-2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74.926875391358777</v>
      </c>
      <c r="BA88">
        <v>3.934316280873019</v>
      </c>
      <c r="BB88">
        <f t="shared" si="1"/>
        <v>90.188082783075018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2.6194987638063782</v>
      </c>
      <c r="L89">
        <v>1.4193554786477856</v>
      </c>
      <c r="M89">
        <v>2.3687424907866266</v>
      </c>
      <c r="N89">
        <v>2.5047447404988863</v>
      </c>
      <c r="O89">
        <v>2.7862996136399394</v>
      </c>
      <c r="P89">
        <v>2.3271586724316742</v>
      </c>
      <c r="Q89">
        <v>0</v>
      </c>
      <c r="R89">
        <v>1.1267867840006667</v>
      </c>
      <c r="S89">
        <v>0.58437394061198877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0.36812220413274882</v>
      </c>
      <c r="AC89">
        <v>0</v>
      </c>
      <c r="AD89">
        <v>0</v>
      </c>
      <c r="AE89">
        <v>0.75922001252348126</v>
      </c>
      <c r="AF89">
        <v>0.17457890836986012</v>
      </c>
      <c r="AG89">
        <v>1.165889179398873</v>
      </c>
      <c r="AH89">
        <v>0</v>
      </c>
      <c r="AI89">
        <v>0</v>
      </c>
      <c r="AJ89">
        <v>0</v>
      </c>
      <c r="AK89">
        <v>0.60584171352535998</v>
      </c>
      <c r="AL89">
        <v>0</v>
      </c>
      <c r="AM89">
        <v>0.3719635692965978</v>
      </c>
      <c r="AN89">
        <v>1.2947600918388646E-2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75.187781256522626</v>
      </c>
      <c r="BA89">
        <v>3.9452221460368682</v>
      </c>
      <c r="BB89">
        <f t="shared" si="1"/>
        <v>90.438082783075018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2.6194987638063782</v>
      </c>
      <c r="L90">
        <v>1.4193554786477856</v>
      </c>
      <c r="M90">
        <v>2.3687424907866266</v>
      </c>
      <c r="N90">
        <v>2.5047447404988863</v>
      </c>
      <c r="O90">
        <v>2.7862996136399394</v>
      </c>
      <c r="P90">
        <v>2.3271586724316742</v>
      </c>
      <c r="Q90">
        <v>0</v>
      </c>
      <c r="R90">
        <v>1.1267867840006667</v>
      </c>
      <c r="S90">
        <v>0.58437394061198877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0.36812220413274882</v>
      </c>
      <c r="AC90">
        <v>0</v>
      </c>
      <c r="AD90">
        <v>0</v>
      </c>
      <c r="AE90">
        <v>0.75922001252348126</v>
      </c>
      <c r="AF90">
        <v>0.17457890836986012</v>
      </c>
      <c r="AG90">
        <v>1.165889179398873</v>
      </c>
      <c r="AH90">
        <v>0</v>
      </c>
      <c r="AI90">
        <v>9.1213866624921716E-2</v>
      </c>
      <c r="AJ90">
        <v>0</v>
      </c>
      <c r="AK90">
        <v>0.60584171352535998</v>
      </c>
      <c r="AL90">
        <v>0</v>
      </c>
      <c r="AM90">
        <v>0.3719635692965978</v>
      </c>
      <c r="AN90">
        <v>1.2947600918388646E-2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75.32345230640783</v>
      </c>
      <c r="BA90">
        <v>3.9547059355469982</v>
      </c>
      <c r="BB90">
        <f t="shared" si="1"/>
        <v>90.65548391007502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2.6194987638063782</v>
      </c>
      <c r="L91">
        <v>1.4193554786477856</v>
      </c>
      <c r="M91">
        <v>2.3687424907866266</v>
      </c>
      <c r="N91">
        <v>2.5047447404988863</v>
      </c>
      <c r="O91">
        <v>2.7862996136399394</v>
      </c>
      <c r="P91">
        <v>2.3271586724316742</v>
      </c>
      <c r="Q91">
        <v>0</v>
      </c>
      <c r="R91">
        <v>1.1267867840006667</v>
      </c>
      <c r="S91">
        <v>0.58437394061198877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0.36812220413274882</v>
      </c>
      <c r="AC91">
        <v>0</v>
      </c>
      <c r="AD91">
        <v>0</v>
      </c>
      <c r="AE91">
        <v>0.75922001252348126</v>
      </c>
      <c r="AF91">
        <v>0.1319987027760384</v>
      </c>
      <c r="AG91">
        <v>1.165889179398873</v>
      </c>
      <c r="AH91">
        <v>0</v>
      </c>
      <c r="AI91">
        <v>0.39526004070131487</v>
      </c>
      <c r="AJ91">
        <v>0</v>
      </c>
      <c r="AK91">
        <v>0.60584171352535998</v>
      </c>
      <c r="AL91">
        <v>0</v>
      </c>
      <c r="AM91">
        <v>0.3719635692965978</v>
      </c>
      <c r="AN91">
        <v>1.2947600918388646E-2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75.375633479440594</v>
      </c>
      <c r="BA91">
        <v>3.9678163860623368</v>
      </c>
      <c r="BB91">
        <f t="shared" si="1"/>
        <v>90.956020601075011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2.6194987638063782</v>
      </c>
      <c r="L92">
        <v>1.4193554786477856</v>
      </c>
      <c r="M92">
        <v>2.3687424907866266</v>
      </c>
      <c r="N92">
        <v>2.5047447404988863</v>
      </c>
      <c r="O92">
        <v>2.7862996136399394</v>
      </c>
      <c r="P92">
        <v>2.3271586724316742</v>
      </c>
      <c r="Q92">
        <v>0</v>
      </c>
      <c r="R92">
        <v>1.1267867840006667</v>
      </c>
      <c r="S92">
        <v>0.58437394061198877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0.73492497307451465</v>
      </c>
      <c r="AF92">
        <v>0.1319987027760384</v>
      </c>
      <c r="AG92">
        <v>1.165889179398873</v>
      </c>
      <c r="AH92">
        <v>0</v>
      </c>
      <c r="AI92">
        <v>0.39526004070131487</v>
      </c>
      <c r="AJ92">
        <v>0</v>
      </c>
      <c r="AK92">
        <v>0.60584171352535998</v>
      </c>
      <c r="AL92">
        <v>0</v>
      </c>
      <c r="AM92">
        <v>0.3719635692965978</v>
      </c>
      <c r="AN92">
        <v>1.2947600918388646E-2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75.375633479440594</v>
      </c>
      <c r="BA92">
        <v>3.951413345280621</v>
      </c>
      <c r="BB92">
        <f t="shared" si="1"/>
        <v>90.580006398275003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2.6194987638063782</v>
      </c>
      <c r="L93">
        <v>1.4193554786477856</v>
      </c>
      <c r="M93">
        <v>2.3687424907866266</v>
      </c>
      <c r="N93">
        <v>2.5047447404988863</v>
      </c>
      <c r="O93">
        <v>2.7862996136399394</v>
      </c>
      <c r="P93">
        <v>2.3271586724316742</v>
      </c>
      <c r="Q93">
        <v>0</v>
      </c>
      <c r="R93">
        <v>1.1267867840006667</v>
      </c>
      <c r="S93">
        <v>0.58437394061198877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0.38872065497808395</v>
      </c>
      <c r="AF93">
        <v>0.1319987027760384</v>
      </c>
      <c r="AG93">
        <v>1.165889179398873</v>
      </c>
      <c r="AH93">
        <v>0</v>
      </c>
      <c r="AI93">
        <v>0.39526004070131487</v>
      </c>
      <c r="AJ93">
        <v>0</v>
      </c>
      <c r="AK93">
        <v>0.60584171352535998</v>
      </c>
      <c r="AL93">
        <v>0</v>
      </c>
      <c r="AM93">
        <v>0.3719635692965978</v>
      </c>
      <c r="AN93">
        <v>1.2947600918388646E-2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75.375633479440594</v>
      </c>
      <c r="BA93">
        <v>3.9369420047841905</v>
      </c>
      <c r="BB93">
        <f t="shared" si="1"/>
        <v>90.248273420675019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2.6194987638063782</v>
      </c>
      <c r="L94">
        <v>1.4193554786477856</v>
      </c>
      <c r="M94">
        <v>2.3687424907866266</v>
      </c>
      <c r="N94">
        <v>2.5047447404988863</v>
      </c>
      <c r="O94">
        <v>2.7862996136399394</v>
      </c>
      <c r="P94">
        <v>2.3271586724316742</v>
      </c>
      <c r="Q94">
        <v>0</v>
      </c>
      <c r="R94">
        <v>1.1267867840006667</v>
      </c>
      <c r="S94">
        <v>0.58437394061198877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0.38872065497808395</v>
      </c>
      <c r="AF94">
        <v>0.1319987027760384</v>
      </c>
      <c r="AG94">
        <v>1.165889179398873</v>
      </c>
      <c r="AH94">
        <v>0</v>
      </c>
      <c r="AI94">
        <v>0.39526004070131487</v>
      </c>
      <c r="AJ94">
        <v>0</v>
      </c>
      <c r="AK94">
        <v>0.60584171352535998</v>
      </c>
      <c r="AL94">
        <v>0</v>
      </c>
      <c r="AM94">
        <v>0.3719635692965978</v>
      </c>
      <c r="AN94">
        <v>1.2947600918388646E-2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75.32345230640783</v>
      </c>
      <c r="BA94">
        <v>3.9347608317514235</v>
      </c>
      <c r="BB94">
        <f t="shared" si="1"/>
        <v>90.198273420675008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2.6194987638063782</v>
      </c>
      <c r="L95">
        <v>1.4193554786477856</v>
      </c>
      <c r="M95">
        <v>2.3687424907866266</v>
      </c>
      <c r="N95">
        <v>2.5047447404988863</v>
      </c>
      <c r="O95">
        <v>2.7862996136399394</v>
      </c>
      <c r="P95">
        <v>2.3271586724316742</v>
      </c>
      <c r="Q95">
        <v>0</v>
      </c>
      <c r="R95">
        <v>1.1267867840006667</v>
      </c>
      <c r="S95">
        <v>0.58437394061198877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0.38872065497808395</v>
      </c>
      <c r="AF95">
        <v>0.1319987027760384</v>
      </c>
      <c r="AG95">
        <v>1.165889179398873</v>
      </c>
      <c r="AH95">
        <v>0</v>
      </c>
      <c r="AI95">
        <v>0.39526004070131487</v>
      </c>
      <c r="AJ95">
        <v>0</v>
      </c>
      <c r="AK95">
        <v>0.60584171352535998</v>
      </c>
      <c r="AL95">
        <v>0</v>
      </c>
      <c r="AM95">
        <v>0.3719635692965978</v>
      </c>
      <c r="AN95">
        <v>1.2947600918388646E-2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68.630289083698599</v>
      </c>
      <c r="BA95">
        <v>3.6549866090421737</v>
      </c>
      <c r="BB95">
        <f t="shared" si="1"/>
        <v>83.784884420675041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2.6194987638063782</v>
      </c>
      <c r="L96">
        <v>1.4193554786477856</v>
      </c>
      <c r="M96">
        <v>2.3687424907866266</v>
      </c>
      <c r="N96">
        <v>2.5047447404988863</v>
      </c>
      <c r="O96">
        <v>2.7862996136399394</v>
      </c>
      <c r="P96">
        <v>2.3271586724316742</v>
      </c>
      <c r="Q96">
        <v>0</v>
      </c>
      <c r="R96">
        <v>1.1267867840006667</v>
      </c>
      <c r="S96">
        <v>0.58437394061198877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0.38872065497808395</v>
      </c>
      <c r="AF96">
        <v>0.1319987027760384</v>
      </c>
      <c r="AG96">
        <v>1.165889179398873</v>
      </c>
      <c r="AH96">
        <v>0</v>
      </c>
      <c r="AI96">
        <v>0.39526004070131487</v>
      </c>
      <c r="AJ96">
        <v>0</v>
      </c>
      <c r="AK96">
        <v>0.60584171352535998</v>
      </c>
      <c r="AL96">
        <v>0</v>
      </c>
      <c r="AM96">
        <v>0.3719635692965978</v>
      </c>
      <c r="AN96">
        <v>1.2947600918388646E-2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68.676033187226039</v>
      </c>
      <c r="BA96">
        <v>3.6568987125696188</v>
      </c>
      <c r="BB96">
        <f t="shared" si="1"/>
        <v>83.828716420675022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2.6194987638063782</v>
      </c>
      <c r="L97">
        <v>1.4193554786477856</v>
      </c>
      <c r="M97">
        <v>2.3687424907866266</v>
      </c>
      <c r="N97">
        <v>2.5047447404988863</v>
      </c>
      <c r="O97">
        <v>2.7862996136399394</v>
      </c>
      <c r="P97">
        <v>2.3271586724316742</v>
      </c>
      <c r="Q97">
        <v>0</v>
      </c>
      <c r="R97">
        <v>1.1267867840006667</v>
      </c>
      <c r="S97">
        <v>0.58437394061198877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0.38872065497808395</v>
      </c>
      <c r="AF97">
        <v>0.1319987027760384</v>
      </c>
      <c r="AG97">
        <v>1.165889179398873</v>
      </c>
      <c r="AH97">
        <v>0</v>
      </c>
      <c r="AI97">
        <v>9.1213866624921716E-2</v>
      </c>
      <c r="AJ97">
        <v>0</v>
      </c>
      <c r="AK97">
        <v>0.60584171352535998</v>
      </c>
      <c r="AL97">
        <v>0</v>
      </c>
      <c r="AM97">
        <v>0.3719635692965978</v>
      </c>
      <c r="AN97">
        <v>1.2947600918388646E-2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68.721777290753494</v>
      </c>
      <c r="BA97">
        <v>3.6461016860206708</v>
      </c>
      <c r="BB97">
        <f t="shared" si="1"/>
        <v>83.581211376675029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2.6194987638063782</v>
      </c>
      <c r="L98">
        <v>1.4193554786477856</v>
      </c>
      <c r="M98">
        <v>2.3687424907866266</v>
      </c>
      <c r="N98">
        <v>2.5047447404988863</v>
      </c>
      <c r="O98">
        <v>2.7862996136399394</v>
      </c>
      <c r="P98">
        <v>2.3271586724316742</v>
      </c>
      <c r="Q98">
        <v>0</v>
      </c>
      <c r="R98">
        <v>1.1267867840006667</v>
      </c>
      <c r="S98">
        <v>0.58437394061198877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0.38872065497808395</v>
      </c>
      <c r="AF98">
        <v>0.1319987027760384</v>
      </c>
      <c r="AG98">
        <v>1.165889179398873</v>
      </c>
      <c r="AH98">
        <v>0</v>
      </c>
      <c r="AI98">
        <v>0</v>
      </c>
      <c r="AJ98">
        <v>0</v>
      </c>
      <c r="AK98">
        <v>0.60584171352535998</v>
      </c>
      <c r="AL98">
        <v>0</v>
      </c>
      <c r="AM98">
        <v>0.3719635692965978</v>
      </c>
      <c r="AN98">
        <v>1.2947600918388646E-2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68.751637445209766</v>
      </c>
      <c r="BA98">
        <v>3.6435371008520265</v>
      </c>
      <c r="BB98">
        <f t="shared" si="1"/>
        <v>83.522422249675031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4.4878677911446459E-2</v>
      </c>
      <c r="L99">
        <f t="shared" si="2"/>
        <v>3.4192673399952855E-2</v>
      </c>
      <c r="M99">
        <f t="shared" si="2"/>
        <v>5.6849819778878957E-2</v>
      </c>
      <c r="N99">
        <f t="shared" si="2"/>
        <v>6.0113873771973386E-2</v>
      </c>
      <c r="O99">
        <f t="shared" si="2"/>
        <v>6.6871190727358379E-2</v>
      </c>
      <c r="P99">
        <f t="shared" si="2"/>
        <v>5.5896212308494314E-2</v>
      </c>
      <c r="Q99">
        <f t="shared" si="2"/>
        <v>0</v>
      </c>
      <c r="R99">
        <f t="shared" si="2"/>
        <v>2.7027383982379839E-2</v>
      </c>
      <c r="S99">
        <f t="shared" si="2"/>
        <v>1.4031196198147085E-2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6.9509362147777073E-3</v>
      </c>
      <c r="AC99">
        <f t="shared" si="2"/>
        <v>3.6426352614276785E-3</v>
      </c>
      <c r="AD99">
        <f t="shared" si="2"/>
        <v>2.358709182999374E-3</v>
      </c>
      <c r="AE99">
        <f t="shared" si="2"/>
        <v>9.3692002404508461E-3</v>
      </c>
      <c r="AF99">
        <f t="shared" si="2"/>
        <v>5.2671734222761333E-3</v>
      </c>
      <c r="AG99">
        <f t="shared" si="2"/>
        <v>2.7981340305572977E-2</v>
      </c>
      <c r="AH99">
        <f t="shared" si="2"/>
        <v>1.4195264933782085E-2</v>
      </c>
      <c r="AI99">
        <f t="shared" si="2"/>
        <v>1.2769939887288661E-3</v>
      </c>
      <c r="AJ99">
        <f t="shared" si="2"/>
        <v>0</v>
      </c>
      <c r="AK99">
        <f t="shared" si="2"/>
        <v>1.4540201124608621E-2</v>
      </c>
      <c r="AL99">
        <f t="shared" si="2"/>
        <v>0</v>
      </c>
      <c r="AM99">
        <f t="shared" si="2"/>
        <v>8.9271256631183338E-3</v>
      </c>
      <c r="AN99">
        <f t="shared" si="2"/>
        <v>2.9347894322688355E-4</v>
      </c>
      <c r="AO99">
        <f t="shared" si="2"/>
        <v>0</v>
      </c>
      <c r="AP99">
        <f t="shared" si="2"/>
        <v>0</v>
      </c>
      <c r="AQ99">
        <f t="shared" si="2"/>
        <v>1.3550376539135886E-2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1.7557845301085357</v>
      </c>
      <c r="BA99">
        <f t="shared" si="2"/>
        <v>9.2963157949503938E-2</v>
      </c>
      <c r="BB99">
        <f t="shared" si="1"/>
        <v>2.1310358360577686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15.034362346065539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0.62843634606553955</v>
      </c>
      <c r="BB3">
        <f>SUM(B3:AZ3)-BA3</f>
        <v>14.405925999999999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15.034362346065539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0.62843634606553955</v>
      </c>
      <c r="BB4">
        <f t="shared" ref="BB4:BB67" si="0">SUM(B4:AZ4)-BA4</f>
        <v>14.405925999999999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15.034362346065539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0.62843634606553955</v>
      </c>
      <c r="BB5">
        <f t="shared" si="0"/>
        <v>14.405925999999999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13.492062199958253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0.56396819995825354</v>
      </c>
      <c r="BB6">
        <f t="shared" si="0"/>
        <v>12.928094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14.735851596743894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0.6159585967438943</v>
      </c>
      <c r="BB7">
        <f t="shared" si="0"/>
        <v>14.119892999999999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15.034362346065539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0.62843634606553955</v>
      </c>
      <c r="BB8">
        <f t="shared" si="0"/>
        <v>14.405925999999999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15.034362346065539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0.62843634606553955</v>
      </c>
      <c r="BB9">
        <f t="shared" si="0"/>
        <v>14.405925999999999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15.034362346065539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0.62843634606553955</v>
      </c>
      <c r="BB10">
        <f t="shared" si="0"/>
        <v>14.405925999999999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15.034362346065539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0.62843634606553955</v>
      </c>
      <c r="BB11">
        <f t="shared" si="0"/>
        <v>14.405925999999999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15.034362346065539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0.62843634606553955</v>
      </c>
      <c r="BB12">
        <f t="shared" si="0"/>
        <v>14.405925999999999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15.034362346065539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0.62843634606553955</v>
      </c>
      <c r="BB13">
        <f t="shared" si="0"/>
        <v>14.405925999999999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15.034362346065539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0.62843634606553955</v>
      </c>
      <c r="BB14">
        <f t="shared" si="0"/>
        <v>14.405925999999999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15.034362346065539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0.62843634606553955</v>
      </c>
      <c r="BB15">
        <f t="shared" si="0"/>
        <v>14.405925999999999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15.034362346065539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0.62843634606553955</v>
      </c>
      <c r="BB16">
        <f t="shared" si="0"/>
        <v>14.405925999999999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15.034362346065539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0.62843634606553955</v>
      </c>
      <c r="BB17">
        <f t="shared" si="0"/>
        <v>14.405925999999999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15.034362346065539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0.62843634606553955</v>
      </c>
      <c r="BB18">
        <f t="shared" si="0"/>
        <v>14.405925999999999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15.034362346065539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0.62843634606553955</v>
      </c>
      <c r="BB19">
        <f t="shared" si="0"/>
        <v>14.405925999999999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15.034362346065539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0.62843634606553955</v>
      </c>
      <c r="BB20">
        <f t="shared" si="0"/>
        <v>14.405925999999999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15.034362346065539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0.62843634606553955</v>
      </c>
      <c r="BB21">
        <f t="shared" si="0"/>
        <v>14.405925999999999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15.034362346065539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0.62843634606553955</v>
      </c>
      <c r="BB22">
        <f t="shared" si="0"/>
        <v>14.405925999999999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15.034362346065539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0.62843634606553955</v>
      </c>
      <c r="BB23">
        <f t="shared" si="0"/>
        <v>14.405925999999999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15.034362346065539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0.62843634606553955</v>
      </c>
      <c r="BB24">
        <f t="shared" si="0"/>
        <v>14.405925999999999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15.034362346065539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0.62843634606553955</v>
      </c>
      <c r="BB25">
        <f t="shared" si="0"/>
        <v>14.405925999999999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15.034362346065539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0.62843634606553955</v>
      </c>
      <c r="BB26">
        <f t="shared" si="0"/>
        <v>14.405925999999999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15.034362346065539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0.62843634606553955</v>
      </c>
      <c r="BB27">
        <f t="shared" si="0"/>
        <v>14.405925999999999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15.034362346065539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0.62843634606553955</v>
      </c>
      <c r="BB28">
        <f t="shared" si="0"/>
        <v>14.405925999999999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15.034362346065539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0.62843634606553955</v>
      </c>
      <c r="BB29">
        <f t="shared" si="0"/>
        <v>14.405925999999999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15.034362346065539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0.62843634606553955</v>
      </c>
      <c r="BB30">
        <f t="shared" si="0"/>
        <v>14.405925999999999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15.034362346065539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0.62843634606553955</v>
      </c>
      <c r="BB31">
        <f t="shared" si="0"/>
        <v>14.405925999999999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15.034362346065539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0.62843634606553955</v>
      </c>
      <c r="BB32">
        <f t="shared" si="0"/>
        <v>14.405925999999999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15.034362346065539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0.62843634606553955</v>
      </c>
      <c r="BB33">
        <f t="shared" si="0"/>
        <v>14.405925999999999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15.034362346065539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0.62843634606553955</v>
      </c>
      <c r="BB34">
        <f t="shared" si="0"/>
        <v>14.405925999999999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15.034362346065539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0.62843634606553955</v>
      </c>
      <c r="BB35">
        <f t="shared" si="0"/>
        <v>14.405925999999999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15.034362346065539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0.62843634606553955</v>
      </c>
      <c r="BB36">
        <f t="shared" si="0"/>
        <v>14.405925999999999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15.034362346065539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0.62843634606553955</v>
      </c>
      <c r="BB37">
        <f t="shared" si="0"/>
        <v>14.405925999999999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15.034362346065539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0.62843634606553955</v>
      </c>
      <c r="BB38">
        <f t="shared" si="0"/>
        <v>14.405925999999999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15.034362346065539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0.62843634606553955</v>
      </c>
      <c r="BB39">
        <f t="shared" si="0"/>
        <v>14.405925999999999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15.034362346065539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0.62843634606553955</v>
      </c>
      <c r="BB40">
        <f t="shared" si="0"/>
        <v>14.405925999999999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15.034362346065539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0.62843634606553955</v>
      </c>
      <c r="BB41">
        <f t="shared" si="0"/>
        <v>14.405925999999999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15.034362346065539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0.62843634606553955</v>
      </c>
      <c r="BB42">
        <f t="shared" si="0"/>
        <v>14.405925999999999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15.034362346065539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0.62843634606553955</v>
      </c>
      <c r="BB43">
        <f t="shared" si="0"/>
        <v>14.405925999999999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15.034362346065539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0.62843634606553955</v>
      </c>
      <c r="BB44">
        <f t="shared" si="0"/>
        <v>14.405925999999999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15.034362346065539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0.62843634606553955</v>
      </c>
      <c r="BB45">
        <f t="shared" si="0"/>
        <v>14.405925999999999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14.55552702984763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0.60842102984763002</v>
      </c>
      <c r="BB46">
        <f t="shared" si="0"/>
        <v>13.947106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14.380223335420579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0.60109333542057897</v>
      </c>
      <c r="BB47">
        <f t="shared" si="0"/>
        <v>13.77913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15.034362346065539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0.62843634606553955</v>
      </c>
      <c r="BB48">
        <f t="shared" si="0"/>
        <v>14.405925999999999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15.034362346065539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0.62843634606553955</v>
      </c>
      <c r="BB49">
        <f t="shared" si="0"/>
        <v>14.405925999999999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15.034362346065539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0.62843634606553955</v>
      </c>
      <c r="BB50">
        <f t="shared" si="0"/>
        <v>14.405925999999999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15.034362346065539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0.62843634606553955</v>
      </c>
      <c r="BB51">
        <f t="shared" si="0"/>
        <v>14.405925999999999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15.034362346065539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0.62843634606553955</v>
      </c>
      <c r="BB52">
        <f t="shared" si="0"/>
        <v>14.405925999999999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15.034362346065539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0.62843634606553955</v>
      </c>
      <c r="BB53">
        <f t="shared" si="0"/>
        <v>14.405925999999999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15.034362346065539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0.62843634606553955</v>
      </c>
      <c r="BB54">
        <f t="shared" si="0"/>
        <v>14.405925999999999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15.034362346065539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0.62843634606553955</v>
      </c>
      <c r="BB55">
        <f t="shared" si="0"/>
        <v>14.405925999999999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15.034362346065539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0.62843634606553955</v>
      </c>
      <c r="BB56">
        <f t="shared" si="0"/>
        <v>14.405925999999999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15.034362346065539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0.62843634606553955</v>
      </c>
      <c r="BB57">
        <f t="shared" si="0"/>
        <v>14.405925999999999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15.034362346065539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0.62843634606553955</v>
      </c>
      <c r="BB58">
        <f t="shared" si="0"/>
        <v>14.405925999999999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15.034362346065539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0.62843634606553955</v>
      </c>
      <c r="BB59">
        <f t="shared" si="0"/>
        <v>14.405925999999999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15.034362346065539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0.62843634606553955</v>
      </c>
      <c r="BB60">
        <f t="shared" si="0"/>
        <v>14.405925999999999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15.034362346065539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0.62843634606553955</v>
      </c>
      <c r="BB61">
        <f t="shared" si="0"/>
        <v>14.405925999999999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15.034362346065539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0.62843634606553955</v>
      </c>
      <c r="BB62">
        <f t="shared" si="0"/>
        <v>14.405925999999999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15.034362346065539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0.62843634606553955</v>
      </c>
      <c r="BB63">
        <f t="shared" si="0"/>
        <v>14.405925999999999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15.034362346065539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0.62843634606553955</v>
      </c>
      <c r="BB64">
        <f t="shared" si="0"/>
        <v>14.405925999999999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15.034362346065539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0.62843634606553955</v>
      </c>
      <c r="BB65">
        <f t="shared" si="0"/>
        <v>14.405925999999999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15.034362346065539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0.62843634606553955</v>
      </c>
      <c r="BB66">
        <f t="shared" si="0"/>
        <v>14.405925999999999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15.034362346065539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0.62843634606553955</v>
      </c>
      <c r="BB67">
        <f t="shared" si="0"/>
        <v>14.405925999999999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15.034362346065539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0.62843634606553955</v>
      </c>
      <c r="BB68">
        <f t="shared" ref="BB68:BB99" si="1">SUM(B68:AZ68)-BA68</f>
        <v>14.405925999999999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15.034362346065539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0.62843634606553955</v>
      </c>
      <c r="BB69">
        <f t="shared" si="1"/>
        <v>14.405925999999999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15.034362346065539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0.62843634606553955</v>
      </c>
      <c r="BB70">
        <f t="shared" si="1"/>
        <v>14.405925999999999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15.034362346065539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0.62843634606553955</v>
      </c>
      <c r="BB71">
        <f t="shared" si="1"/>
        <v>14.405925999999999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15.034362346065539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0.62843634606553955</v>
      </c>
      <c r="BB72">
        <f t="shared" si="1"/>
        <v>14.405925999999999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15.034362346065539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0.62843634606553955</v>
      </c>
      <c r="BB73">
        <f t="shared" si="1"/>
        <v>14.405925999999999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15.034362346065539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0.62843634606553955</v>
      </c>
      <c r="BB74">
        <f t="shared" si="1"/>
        <v>14.405925999999999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15.034362346065539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0.62843634606553955</v>
      </c>
      <c r="BB75">
        <f t="shared" si="1"/>
        <v>14.405925999999999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15.034362346065539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0.62843634606553955</v>
      </c>
      <c r="BB76">
        <f t="shared" si="1"/>
        <v>14.405925999999999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15.034362346065539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0.62843634606553955</v>
      </c>
      <c r="BB77">
        <f t="shared" si="1"/>
        <v>14.405925999999999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15.034362346065539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0.62843634606553955</v>
      </c>
      <c r="BB78">
        <f t="shared" si="1"/>
        <v>14.405925999999999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15.034362346065539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0.62843634606553955</v>
      </c>
      <c r="BB79">
        <f t="shared" si="1"/>
        <v>14.405925999999999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15.034362346065539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0.62843634606553955</v>
      </c>
      <c r="BB80">
        <f t="shared" si="1"/>
        <v>14.405925999999999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15.034362346065539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0.62843634606553955</v>
      </c>
      <c r="BB81">
        <f t="shared" si="1"/>
        <v>14.405925999999999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15.034362346065539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0.62843634606553955</v>
      </c>
      <c r="BB82">
        <f t="shared" si="1"/>
        <v>14.405925999999999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15.034362346065539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0.62843634606553955</v>
      </c>
      <c r="BB83">
        <f t="shared" si="1"/>
        <v>14.405925999999999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15.034362346065539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0.62843634606553955</v>
      </c>
      <c r="BB84">
        <f t="shared" si="1"/>
        <v>14.405925999999999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15.034362346065539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0.62843634606553955</v>
      </c>
      <c r="BB85">
        <f t="shared" si="1"/>
        <v>14.405925999999999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15.034362346065539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0.62843634606553955</v>
      </c>
      <c r="BB86">
        <f t="shared" si="1"/>
        <v>14.405925999999999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15.034362346065539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0.62843634606553955</v>
      </c>
      <c r="BB87">
        <f t="shared" si="1"/>
        <v>14.405925999999999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15.034362346065539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0.62843634606553955</v>
      </c>
      <c r="BB88">
        <f t="shared" si="1"/>
        <v>14.405925999999999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15.034362346065539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0.62843634606553955</v>
      </c>
      <c r="BB89">
        <f t="shared" si="1"/>
        <v>14.405925999999999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15.034362346065539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0.62843634606553955</v>
      </c>
      <c r="BB90">
        <f t="shared" si="1"/>
        <v>14.405925999999999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15.034362346065539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0.62843634606553955</v>
      </c>
      <c r="BB91">
        <f t="shared" si="1"/>
        <v>14.405925999999999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15.034362346065539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0.62843634606553955</v>
      </c>
      <c r="BB92">
        <f t="shared" si="1"/>
        <v>14.405925999999999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15.034362346065539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0.62843634606553955</v>
      </c>
      <c r="BB93">
        <f t="shared" si="1"/>
        <v>14.405925999999999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15.034362346065539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0.62843634606553955</v>
      </c>
      <c r="BB94">
        <f t="shared" si="1"/>
        <v>14.405925999999999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15.034362346065539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0.62843634606553955</v>
      </c>
      <c r="BB95">
        <f t="shared" si="1"/>
        <v>14.405925999999999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15.034362346065539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0.62843634606553955</v>
      </c>
      <c r="BB96">
        <f t="shared" si="1"/>
        <v>14.405925999999999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15.034362346065539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0.62843634606553955</v>
      </c>
      <c r="BB97">
        <f t="shared" si="1"/>
        <v>14.405925999999999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15.034362346065539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0.62843634606553955</v>
      </c>
      <c r="BB98">
        <f t="shared" si="1"/>
        <v>14.405925999999999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0.36008125000000046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1.5051396250000027E-2</v>
      </c>
      <c r="BB99">
        <f t="shared" si="1"/>
        <v>0.34502985375000045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491.02</v>
      </c>
      <c r="L3" s="206">
        <v>6.29</v>
      </c>
      <c r="M3" s="206">
        <v>60.3</v>
      </c>
      <c r="N3" s="206">
        <v>49.21</v>
      </c>
      <c r="O3" s="206">
        <v>69.459999999999994</v>
      </c>
      <c r="P3" s="206">
        <v>12.69</v>
      </c>
      <c r="Q3" s="206">
        <v>0</v>
      </c>
      <c r="R3" s="206">
        <v>17.61</v>
      </c>
      <c r="S3" s="206">
        <v>10.99</v>
      </c>
      <c r="T3" s="206">
        <v>0</v>
      </c>
      <c r="U3" s="206">
        <v>49.72</v>
      </c>
      <c r="V3" s="206">
        <v>6.01</v>
      </c>
      <c r="W3" s="206">
        <v>14.09</v>
      </c>
      <c r="X3" s="206">
        <v>42.5</v>
      </c>
      <c r="Y3" s="206">
        <v>0</v>
      </c>
      <c r="Z3" s="206">
        <v>58.71</v>
      </c>
      <c r="AA3" s="206">
        <v>38.07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99.62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491.02</v>
      </c>
      <c r="L4" s="206">
        <v>6.04</v>
      </c>
      <c r="M4" s="206">
        <v>60.3</v>
      </c>
      <c r="N4" s="206">
        <v>49.21</v>
      </c>
      <c r="O4" s="206">
        <v>69.459999999999994</v>
      </c>
      <c r="P4" s="206">
        <v>12.69</v>
      </c>
      <c r="Q4" s="206">
        <v>0</v>
      </c>
      <c r="R4" s="206">
        <v>17.61</v>
      </c>
      <c r="S4" s="206">
        <v>10.99</v>
      </c>
      <c r="T4" s="206">
        <v>0</v>
      </c>
      <c r="U4" s="206">
        <v>49.72</v>
      </c>
      <c r="V4" s="206">
        <v>6.01</v>
      </c>
      <c r="W4" s="206">
        <v>14.09</v>
      </c>
      <c r="X4" s="206">
        <v>42.83</v>
      </c>
      <c r="Y4" s="206">
        <v>0</v>
      </c>
      <c r="Z4" s="206">
        <v>58.71</v>
      </c>
      <c r="AA4" s="206">
        <v>38.07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99.62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491.02</v>
      </c>
      <c r="L5" s="206">
        <v>6.04</v>
      </c>
      <c r="M5" s="206">
        <v>60.3</v>
      </c>
      <c r="N5" s="206">
        <v>49.21</v>
      </c>
      <c r="O5" s="206">
        <v>69.459999999999994</v>
      </c>
      <c r="P5" s="206">
        <v>12.69</v>
      </c>
      <c r="Q5" s="206">
        <v>0</v>
      </c>
      <c r="R5" s="206">
        <v>17.61</v>
      </c>
      <c r="S5" s="206">
        <v>10.99</v>
      </c>
      <c r="T5" s="206">
        <v>0</v>
      </c>
      <c r="U5" s="206">
        <v>49.72</v>
      </c>
      <c r="V5" s="206">
        <v>6.01</v>
      </c>
      <c r="W5" s="206">
        <v>14.09</v>
      </c>
      <c r="X5" s="206">
        <v>42.83</v>
      </c>
      <c r="Y5" s="206">
        <v>0</v>
      </c>
      <c r="Z5" s="206">
        <v>58.71</v>
      </c>
      <c r="AA5" s="206">
        <v>38.07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99.62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491.02</v>
      </c>
      <c r="L6" s="206">
        <v>6.04</v>
      </c>
      <c r="M6" s="206">
        <v>60.3</v>
      </c>
      <c r="N6" s="206">
        <v>49.21</v>
      </c>
      <c r="O6" s="206">
        <v>69.459999999999994</v>
      </c>
      <c r="P6" s="206">
        <v>12.69</v>
      </c>
      <c r="Q6" s="206">
        <v>0</v>
      </c>
      <c r="R6" s="206">
        <v>17.61</v>
      </c>
      <c r="S6" s="206">
        <v>10.99</v>
      </c>
      <c r="T6" s="206">
        <v>0</v>
      </c>
      <c r="U6" s="206">
        <v>49.72</v>
      </c>
      <c r="V6" s="206">
        <v>6.01</v>
      </c>
      <c r="W6" s="206">
        <v>14.09</v>
      </c>
      <c r="X6" s="206">
        <v>42.83</v>
      </c>
      <c r="Y6" s="206">
        <v>0</v>
      </c>
      <c r="Z6" s="206">
        <v>58.71</v>
      </c>
      <c r="AA6" s="206">
        <v>38.07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99.62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491.02</v>
      </c>
      <c r="L7" s="206">
        <v>6.04</v>
      </c>
      <c r="M7" s="206">
        <v>60.3</v>
      </c>
      <c r="N7" s="206">
        <v>49.21</v>
      </c>
      <c r="O7" s="206">
        <v>69.459999999999994</v>
      </c>
      <c r="P7" s="206">
        <v>12.69</v>
      </c>
      <c r="Q7" s="206">
        <v>0</v>
      </c>
      <c r="R7" s="206">
        <v>17.61</v>
      </c>
      <c r="S7" s="206">
        <v>10.99</v>
      </c>
      <c r="T7" s="206">
        <v>0</v>
      </c>
      <c r="U7" s="206">
        <v>49.72</v>
      </c>
      <c r="V7" s="206">
        <v>6.01</v>
      </c>
      <c r="W7" s="206">
        <v>14.09</v>
      </c>
      <c r="X7" s="206">
        <v>42.83</v>
      </c>
      <c r="Y7" s="206">
        <v>0</v>
      </c>
      <c r="Z7" s="206">
        <v>58.71</v>
      </c>
      <c r="AA7" s="206">
        <v>38.06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99.62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491.02</v>
      </c>
      <c r="L8" s="206">
        <v>6.04</v>
      </c>
      <c r="M8" s="206">
        <v>60.3</v>
      </c>
      <c r="N8" s="206">
        <v>49.21</v>
      </c>
      <c r="O8" s="206">
        <v>69.459999999999994</v>
      </c>
      <c r="P8" s="206">
        <v>12.69</v>
      </c>
      <c r="Q8" s="206">
        <v>0</v>
      </c>
      <c r="R8" s="206">
        <v>17.61</v>
      </c>
      <c r="S8" s="206">
        <v>10.99</v>
      </c>
      <c r="T8" s="206">
        <v>0</v>
      </c>
      <c r="U8" s="206">
        <v>49.72</v>
      </c>
      <c r="V8" s="206">
        <v>6.01</v>
      </c>
      <c r="W8" s="206">
        <v>14.09</v>
      </c>
      <c r="X8" s="206">
        <v>42.83</v>
      </c>
      <c r="Y8" s="206">
        <v>0</v>
      </c>
      <c r="Z8" s="206">
        <v>58.71</v>
      </c>
      <c r="AA8" s="206">
        <v>38.06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99.62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491.02</v>
      </c>
      <c r="L9" s="206">
        <v>6.04</v>
      </c>
      <c r="M9" s="206">
        <v>60.3</v>
      </c>
      <c r="N9" s="206">
        <v>49.21</v>
      </c>
      <c r="O9" s="206">
        <v>69.459999999999994</v>
      </c>
      <c r="P9" s="206">
        <v>12.69</v>
      </c>
      <c r="Q9" s="206">
        <v>0</v>
      </c>
      <c r="R9" s="206">
        <v>17.61</v>
      </c>
      <c r="S9" s="206">
        <v>10.99</v>
      </c>
      <c r="T9" s="206">
        <v>0</v>
      </c>
      <c r="U9" s="206">
        <v>49.72</v>
      </c>
      <c r="V9" s="206">
        <v>6.01</v>
      </c>
      <c r="W9" s="206">
        <v>14.09</v>
      </c>
      <c r="X9" s="206">
        <v>42.83</v>
      </c>
      <c r="Y9" s="206">
        <v>0</v>
      </c>
      <c r="Z9" s="206">
        <v>58.71</v>
      </c>
      <c r="AA9" s="206">
        <v>38.06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78.59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491.02</v>
      </c>
      <c r="L10" s="206">
        <v>6.04</v>
      </c>
      <c r="M10" s="206">
        <v>60.3</v>
      </c>
      <c r="N10" s="206">
        <v>49.21</v>
      </c>
      <c r="O10" s="206">
        <v>69.459999999999994</v>
      </c>
      <c r="P10" s="206">
        <v>12.69</v>
      </c>
      <c r="Q10" s="206">
        <v>0</v>
      </c>
      <c r="R10" s="206">
        <v>17.61</v>
      </c>
      <c r="S10" s="206">
        <v>10.99</v>
      </c>
      <c r="T10" s="206">
        <v>0</v>
      </c>
      <c r="U10" s="206">
        <v>49.72</v>
      </c>
      <c r="V10" s="206">
        <v>6.01</v>
      </c>
      <c r="W10" s="206">
        <v>14.09</v>
      </c>
      <c r="X10" s="206">
        <v>42.83</v>
      </c>
      <c r="Y10" s="206">
        <v>0</v>
      </c>
      <c r="Z10" s="206">
        <v>58.71</v>
      </c>
      <c r="AA10" s="206">
        <v>38.06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78.59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491.03</v>
      </c>
      <c r="L11" s="206">
        <v>6.04</v>
      </c>
      <c r="M11" s="206">
        <v>60.3</v>
      </c>
      <c r="N11" s="206">
        <v>49.21</v>
      </c>
      <c r="O11" s="206">
        <v>69.459999999999994</v>
      </c>
      <c r="P11" s="206">
        <v>12.69</v>
      </c>
      <c r="Q11" s="206">
        <v>0</v>
      </c>
      <c r="R11" s="206">
        <v>17.61</v>
      </c>
      <c r="S11" s="206">
        <v>10.99</v>
      </c>
      <c r="T11" s="206">
        <v>0</v>
      </c>
      <c r="U11" s="206">
        <v>49.72</v>
      </c>
      <c r="V11" s="206">
        <v>6.01</v>
      </c>
      <c r="W11" s="206">
        <v>14.09</v>
      </c>
      <c r="X11" s="206">
        <v>41.49</v>
      </c>
      <c r="Y11" s="206">
        <v>0</v>
      </c>
      <c r="Z11" s="206">
        <v>58.71</v>
      </c>
      <c r="AA11" s="206">
        <v>38.06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81.97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491.03</v>
      </c>
      <c r="L12" s="206">
        <v>6.04</v>
      </c>
      <c r="M12" s="206">
        <v>60.3</v>
      </c>
      <c r="N12" s="206">
        <v>49.21</v>
      </c>
      <c r="O12" s="206">
        <v>69.459999999999994</v>
      </c>
      <c r="P12" s="206">
        <v>12.69</v>
      </c>
      <c r="Q12" s="206">
        <v>0</v>
      </c>
      <c r="R12" s="206">
        <v>17.61</v>
      </c>
      <c r="S12" s="206">
        <v>10.99</v>
      </c>
      <c r="T12" s="206">
        <v>0</v>
      </c>
      <c r="U12" s="206">
        <v>49.72</v>
      </c>
      <c r="V12" s="206">
        <v>6.01</v>
      </c>
      <c r="W12" s="206">
        <v>14.09</v>
      </c>
      <c r="X12" s="206">
        <v>41.49</v>
      </c>
      <c r="Y12" s="206">
        <v>0</v>
      </c>
      <c r="Z12" s="206">
        <v>58.71</v>
      </c>
      <c r="AA12" s="206">
        <v>38.06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81.97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491.03</v>
      </c>
      <c r="L13" s="206">
        <v>6.04</v>
      </c>
      <c r="M13" s="206">
        <v>60.3</v>
      </c>
      <c r="N13" s="206">
        <v>49.21</v>
      </c>
      <c r="O13" s="206">
        <v>69.459999999999994</v>
      </c>
      <c r="P13" s="206">
        <v>12.69</v>
      </c>
      <c r="Q13" s="206">
        <v>0</v>
      </c>
      <c r="R13" s="206">
        <v>17.61</v>
      </c>
      <c r="S13" s="206">
        <v>10.99</v>
      </c>
      <c r="T13" s="206">
        <v>0</v>
      </c>
      <c r="U13" s="206">
        <v>49.05</v>
      </c>
      <c r="V13" s="206">
        <v>6.01</v>
      </c>
      <c r="W13" s="206">
        <v>15.55</v>
      </c>
      <c r="X13" s="206">
        <v>41.49</v>
      </c>
      <c r="Y13" s="206">
        <v>0</v>
      </c>
      <c r="Z13" s="206">
        <v>58.71</v>
      </c>
      <c r="AA13" s="206">
        <v>38.44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81.97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491.03</v>
      </c>
      <c r="L14" s="206">
        <v>6.04</v>
      </c>
      <c r="M14" s="206">
        <v>60.3</v>
      </c>
      <c r="N14" s="206">
        <v>49.21</v>
      </c>
      <c r="O14" s="206">
        <v>69.459999999999994</v>
      </c>
      <c r="P14" s="206">
        <v>12.69</v>
      </c>
      <c r="Q14" s="206">
        <v>0</v>
      </c>
      <c r="R14" s="206">
        <v>17.61</v>
      </c>
      <c r="S14" s="206">
        <v>10.99</v>
      </c>
      <c r="T14" s="206">
        <v>0</v>
      </c>
      <c r="U14" s="206">
        <v>49.05</v>
      </c>
      <c r="V14" s="206">
        <v>6.01</v>
      </c>
      <c r="W14" s="206">
        <v>15.55</v>
      </c>
      <c r="X14" s="206">
        <v>41.49</v>
      </c>
      <c r="Y14" s="206">
        <v>0</v>
      </c>
      <c r="Z14" s="206">
        <v>58.71</v>
      </c>
      <c r="AA14" s="206">
        <v>38.44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81.97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432.27</v>
      </c>
      <c r="L15" s="206">
        <v>0</v>
      </c>
      <c r="M15" s="206">
        <v>60.3</v>
      </c>
      <c r="N15" s="206">
        <v>49.21</v>
      </c>
      <c r="O15" s="206">
        <v>69.459999999999994</v>
      </c>
      <c r="P15" s="206">
        <v>12.69</v>
      </c>
      <c r="Q15" s="206">
        <v>0</v>
      </c>
      <c r="R15" s="206">
        <v>17.61</v>
      </c>
      <c r="S15" s="206">
        <v>10.99</v>
      </c>
      <c r="T15" s="206">
        <v>0</v>
      </c>
      <c r="U15" s="206">
        <v>49.05</v>
      </c>
      <c r="V15" s="206">
        <v>6.01</v>
      </c>
      <c r="W15" s="206">
        <v>14.09</v>
      </c>
      <c r="X15" s="206">
        <v>41.49</v>
      </c>
      <c r="Y15" s="206">
        <v>0</v>
      </c>
      <c r="Z15" s="206">
        <v>58.71</v>
      </c>
      <c r="AA15" s="206">
        <v>38.06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81.97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432.27</v>
      </c>
      <c r="L16" s="206">
        <v>0</v>
      </c>
      <c r="M16" s="206">
        <v>60.3</v>
      </c>
      <c r="N16" s="206">
        <v>49.21</v>
      </c>
      <c r="O16" s="206">
        <v>69.459999999999994</v>
      </c>
      <c r="P16" s="206">
        <v>12.69</v>
      </c>
      <c r="Q16" s="206">
        <v>0</v>
      </c>
      <c r="R16" s="206">
        <v>17.61</v>
      </c>
      <c r="S16" s="206">
        <v>10.99</v>
      </c>
      <c r="T16" s="206">
        <v>0</v>
      </c>
      <c r="U16" s="206">
        <v>49.05</v>
      </c>
      <c r="V16" s="206">
        <v>6.01</v>
      </c>
      <c r="W16" s="206">
        <v>14.09</v>
      </c>
      <c r="X16" s="206">
        <v>41.49</v>
      </c>
      <c r="Y16" s="206">
        <v>0</v>
      </c>
      <c r="Z16" s="206">
        <v>58.71</v>
      </c>
      <c r="AA16" s="206">
        <v>38.06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81.97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456.28</v>
      </c>
      <c r="L17" s="206">
        <v>0</v>
      </c>
      <c r="M17" s="206">
        <v>60.3</v>
      </c>
      <c r="N17" s="206">
        <v>49.21</v>
      </c>
      <c r="O17" s="206">
        <v>69.459999999999994</v>
      </c>
      <c r="P17" s="206">
        <v>12.69</v>
      </c>
      <c r="Q17" s="206">
        <v>0</v>
      </c>
      <c r="R17" s="206">
        <v>17.61</v>
      </c>
      <c r="S17" s="206">
        <v>10.99</v>
      </c>
      <c r="T17" s="206">
        <v>0</v>
      </c>
      <c r="U17" s="206">
        <v>49.05</v>
      </c>
      <c r="V17" s="206">
        <v>6.01</v>
      </c>
      <c r="W17" s="206">
        <v>14.28</v>
      </c>
      <c r="X17" s="206">
        <v>41.49</v>
      </c>
      <c r="Y17" s="206">
        <v>0</v>
      </c>
      <c r="Z17" s="206">
        <v>58.71</v>
      </c>
      <c r="AA17" s="206">
        <v>38.06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83.76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463.97</v>
      </c>
      <c r="L18" s="206">
        <v>0</v>
      </c>
      <c r="M18" s="206">
        <v>60.3</v>
      </c>
      <c r="N18" s="206">
        <v>49.21</v>
      </c>
      <c r="O18" s="206">
        <v>69.459999999999994</v>
      </c>
      <c r="P18" s="206">
        <v>12.69</v>
      </c>
      <c r="Q18" s="206">
        <v>0</v>
      </c>
      <c r="R18" s="206">
        <v>17.61</v>
      </c>
      <c r="S18" s="206">
        <v>10.99</v>
      </c>
      <c r="T18" s="206">
        <v>0</v>
      </c>
      <c r="U18" s="206">
        <v>49.05</v>
      </c>
      <c r="V18" s="206">
        <v>6.01</v>
      </c>
      <c r="W18" s="206">
        <v>14.28</v>
      </c>
      <c r="X18" s="206">
        <v>41.49</v>
      </c>
      <c r="Y18" s="206">
        <v>0</v>
      </c>
      <c r="Z18" s="206">
        <v>58.71</v>
      </c>
      <c r="AA18" s="206">
        <v>38.06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83.76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470.69</v>
      </c>
      <c r="L19" s="206">
        <v>0</v>
      </c>
      <c r="M19" s="206">
        <v>60.3</v>
      </c>
      <c r="N19" s="206">
        <v>49.21</v>
      </c>
      <c r="O19" s="206">
        <v>69.459999999999994</v>
      </c>
      <c r="P19" s="206">
        <v>12.69</v>
      </c>
      <c r="Q19" s="206">
        <v>0</v>
      </c>
      <c r="R19" s="206">
        <v>17.61</v>
      </c>
      <c r="S19" s="206">
        <v>10.99</v>
      </c>
      <c r="T19" s="206">
        <v>0</v>
      </c>
      <c r="U19" s="206">
        <v>49.34</v>
      </c>
      <c r="V19" s="206">
        <v>6.01</v>
      </c>
      <c r="W19" s="206">
        <v>14.28</v>
      </c>
      <c r="X19" s="206">
        <v>41.49</v>
      </c>
      <c r="Y19" s="206">
        <v>0</v>
      </c>
      <c r="Z19" s="206">
        <v>58.71</v>
      </c>
      <c r="AA19" s="206">
        <v>38.06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81.97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480.3</v>
      </c>
      <c r="L20" s="206">
        <v>0</v>
      </c>
      <c r="M20" s="206">
        <v>60.3</v>
      </c>
      <c r="N20" s="206">
        <v>49.21</v>
      </c>
      <c r="O20" s="206">
        <v>69.459999999999994</v>
      </c>
      <c r="P20" s="206">
        <v>12.69</v>
      </c>
      <c r="Q20" s="206">
        <v>0</v>
      </c>
      <c r="R20" s="206">
        <v>17.61</v>
      </c>
      <c r="S20" s="206">
        <v>10.99</v>
      </c>
      <c r="T20" s="206">
        <v>0</v>
      </c>
      <c r="U20" s="206">
        <v>49.37</v>
      </c>
      <c r="V20" s="206">
        <v>6.01</v>
      </c>
      <c r="W20" s="206">
        <v>14.28</v>
      </c>
      <c r="X20" s="206">
        <v>41.49</v>
      </c>
      <c r="Y20" s="206">
        <v>0</v>
      </c>
      <c r="Z20" s="206">
        <v>58.71</v>
      </c>
      <c r="AA20" s="206">
        <v>38.06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81.97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489.9</v>
      </c>
      <c r="L21" s="206">
        <v>0</v>
      </c>
      <c r="M21" s="206">
        <v>60.3</v>
      </c>
      <c r="N21" s="206">
        <v>49.21</v>
      </c>
      <c r="O21" s="206">
        <v>69.459999999999994</v>
      </c>
      <c r="P21" s="206">
        <v>12.54</v>
      </c>
      <c r="Q21" s="206">
        <v>0</v>
      </c>
      <c r="R21" s="206">
        <v>17.61</v>
      </c>
      <c r="S21" s="206">
        <v>10.99</v>
      </c>
      <c r="T21" s="206">
        <v>0</v>
      </c>
      <c r="U21" s="206">
        <v>49.37</v>
      </c>
      <c r="V21" s="206">
        <v>6.01</v>
      </c>
      <c r="W21" s="206">
        <v>14.28</v>
      </c>
      <c r="X21" s="206">
        <v>41.49</v>
      </c>
      <c r="Y21" s="206">
        <v>0</v>
      </c>
      <c r="Z21" s="206">
        <v>58.71</v>
      </c>
      <c r="AA21" s="206">
        <v>38.06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81.97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491.03</v>
      </c>
      <c r="L22" s="206">
        <v>6.04</v>
      </c>
      <c r="M22" s="206">
        <v>60.3</v>
      </c>
      <c r="N22" s="206">
        <v>49.21</v>
      </c>
      <c r="O22" s="206">
        <v>69.459999999999994</v>
      </c>
      <c r="P22" s="206">
        <v>12.54</v>
      </c>
      <c r="Q22" s="206">
        <v>0</v>
      </c>
      <c r="R22" s="206">
        <v>17.61</v>
      </c>
      <c r="S22" s="206">
        <v>10.99</v>
      </c>
      <c r="T22" s="206">
        <v>0</v>
      </c>
      <c r="U22" s="206">
        <v>49.37</v>
      </c>
      <c r="V22" s="206">
        <v>6.01</v>
      </c>
      <c r="W22" s="206">
        <v>14.28</v>
      </c>
      <c r="X22" s="206">
        <v>41.49</v>
      </c>
      <c r="Y22" s="206">
        <v>0</v>
      </c>
      <c r="Z22" s="206">
        <v>58.71</v>
      </c>
      <c r="AA22" s="206">
        <v>38.06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81.97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491.02</v>
      </c>
      <c r="L23" s="206">
        <v>5.85</v>
      </c>
      <c r="M23" s="206">
        <v>60.3</v>
      </c>
      <c r="N23" s="206">
        <v>49.21</v>
      </c>
      <c r="O23" s="206">
        <v>69.459999999999994</v>
      </c>
      <c r="P23" s="206">
        <v>12.54</v>
      </c>
      <c r="Q23" s="206">
        <v>0</v>
      </c>
      <c r="R23" s="206">
        <v>17.61</v>
      </c>
      <c r="S23" s="206">
        <v>10.99</v>
      </c>
      <c r="T23" s="206">
        <v>0</v>
      </c>
      <c r="U23" s="206">
        <v>49.37</v>
      </c>
      <c r="V23" s="206">
        <v>6.01</v>
      </c>
      <c r="W23" s="206">
        <v>14.28</v>
      </c>
      <c r="X23" s="206">
        <v>41.49</v>
      </c>
      <c r="Y23" s="206">
        <v>0</v>
      </c>
      <c r="Z23" s="206">
        <v>58.71</v>
      </c>
      <c r="AA23" s="206">
        <v>38.06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99.62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491.03</v>
      </c>
      <c r="L24" s="206">
        <v>6.03</v>
      </c>
      <c r="M24" s="206">
        <v>60.3</v>
      </c>
      <c r="N24" s="206">
        <v>49.21</v>
      </c>
      <c r="O24" s="206">
        <v>69.459999999999994</v>
      </c>
      <c r="P24" s="206">
        <v>12.54</v>
      </c>
      <c r="Q24" s="206">
        <v>0</v>
      </c>
      <c r="R24" s="206">
        <v>17.61</v>
      </c>
      <c r="S24" s="206">
        <v>10.99</v>
      </c>
      <c r="T24" s="206">
        <v>0</v>
      </c>
      <c r="U24" s="206">
        <v>49.37</v>
      </c>
      <c r="V24" s="206">
        <v>6.01</v>
      </c>
      <c r="W24" s="206">
        <v>19.100000000000001</v>
      </c>
      <c r="X24" s="206">
        <v>55.01</v>
      </c>
      <c r="Y24" s="206">
        <v>0</v>
      </c>
      <c r="Z24" s="206">
        <v>58.71</v>
      </c>
      <c r="AA24" s="206">
        <v>38.06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99.62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491.03</v>
      </c>
      <c r="L25" s="206">
        <v>6.04</v>
      </c>
      <c r="M25" s="206">
        <v>60.3</v>
      </c>
      <c r="N25" s="206">
        <v>49.21</v>
      </c>
      <c r="O25" s="206">
        <v>69.459999999999994</v>
      </c>
      <c r="P25" s="206">
        <v>12.54</v>
      </c>
      <c r="Q25" s="206">
        <v>0</v>
      </c>
      <c r="R25" s="206">
        <v>17.61</v>
      </c>
      <c r="S25" s="206">
        <v>10.99</v>
      </c>
      <c r="T25" s="206">
        <v>0</v>
      </c>
      <c r="U25" s="206">
        <v>49.37</v>
      </c>
      <c r="V25" s="206">
        <v>6.01</v>
      </c>
      <c r="W25" s="206">
        <v>14.09</v>
      </c>
      <c r="X25" s="206">
        <v>41.49</v>
      </c>
      <c r="Y25" s="206">
        <v>0</v>
      </c>
      <c r="Z25" s="206">
        <v>58.71</v>
      </c>
      <c r="AA25" s="206">
        <v>38.06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99.62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491.03</v>
      </c>
      <c r="L26" s="206">
        <v>6.04</v>
      </c>
      <c r="M26" s="206">
        <v>60.3</v>
      </c>
      <c r="N26" s="206">
        <v>49.21</v>
      </c>
      <c r="O26" s="206">
        <v>69.459999999999994</v>
      </c>
      <c r="P26" s="206">
        <v>12.54</v>
      </c>
      <c r="Q26" s="206">
        <v>0</v>
      </c>
      <c r="R26" s="206">
        <v>17.61</v>
      </c>
      <c r="S26" s="206">
        <v>10.99</v>
      </c>
      <c r="T26" s="206">
        <v>0</v>
      </c>
      <c r="U26" s="206">
        <v>49.37</v>
      </c>
      <c r="V26" s="206">
        <v>6.01</v>
      </c>
      <c r="W26" s="206">
        <v>14.09</v>
      </c>
      <c r="X26" s="206">
        <v>41.49</v>
      </c>
      <c r="Y26" s="206">
        <v>0</v>
      </c>
      <c r="Z26" s="206">
        <v>58.71</v>
      </c>
      <c r="AA26" s="206">
        <v>38.06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99.62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491.03</v>
      </c>
      <c r="L27" s="206">
        <v>6.04</v>
      </c>
      <c r="M27" s="206">
        <v>60.3</v>
      </c>
      <c r="N27" s="206">
        <v>49.21</v>
      </c>
      <c r="O27" s="206">
        <v>69.459999999999994</v>
      </c>
      <c r="P27" s="206">
        <v>12.62</v>
      </c>
      <c r="Q27" s="206">
        <v>0</v>
      </c>
      <c r="R27" s="206">
        <v>17.61</v>
      </c>
      <c r="S27" s="206">
        <v>10.99</v>
      </c>
      <c r="T27" s="206">
        <v>0</v>
      </c>
      <c r="U27" s="206">
        <v>49.37</v>
      </c>
      <c r="V27" s="206">
        <v>6.01</v>
      </c>
      <c r="W27" s="206">
        <v>14.09</v>
      </c>
      <c r="X27" s="206">
        <v>41.49</v>
      </c>
      <c r="Y27" s="206">
        <v>0</v>
      </c>
      <c r="Z27" s="206">
        <v>58.71</v>
      </c>
      <c r="AA27" s="206">
        <v>38.06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1.1599999999999999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491.03</v>
      </c>
      <c r="L28" s="206">
        <v>6.04</v>
      </c>
      <c r="M28" s="206">
        <v>60.3</v>
      </c>
      <c r="N28" s="206">
        <v>49.21</v>
      </c>
      <c r="O28" s="206">
        <v>69.459999999999994</v>
      </c>
      <c r="P28" s="206">
        <v>12.62</v>
      </c>
      <c r="Q28" s="206">
        <v>0</v>
      </c>
      <c r="R28" s="206">
        <v>17.61</v>
      </c>
      <c r="S28" s="206">
        <v>10.99</v>
      </c>
      <c r="T28" s="206">
        <v>0</v>
      </c>
      <c r="U28" s="206">
        <v>49.37</v>
      </c>
      <c r="V28" s="206">
        <v>6.01</v>
      </c>
      <c r="W28" s="206">
        <v>14.09</v>
      </c>
      <c r="X28" s="206">
        <v>41.49</v>
      </c>
      <c r="Y28" s="206">
        <v>0</v>
      </c>
      <c r="Z28" s="206">
        <v>58.71</v>
      </c>
      <c r="AA28" s="206">
        <v>38.06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5.28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491.03</v>
      </c>
      <c r="L29" s="206">
        <v>6.04</v>
      </c>
      <c r="M29" s="206">
        <v>60.3</v>
      </c>
      <c r="N29" s="206">
        <v>49.21</v>
      </c>
      <c r="O29" s="206">
        <v>69.459999999999994</v>
      </c>
      <c r="P29" s="206">
        <v>12.62</v>
      </c>
      <c r="Q29" s="206">
        <v>0</v>
      </c>
      <c r="R29" s="206">
        <v>17.61</v>
      </c>
      <c r="S29" s="206">
        <v>10.99</v>
      </c>
      <c r="T29" s="206">
        <v>0</v>
      </c>
      <c r="U29" s="206">
        <v>49.37</v>
      </c>
      <c r="V29" s="206">
        <v>6.01</v>
      </c>
      <c r="W29" s="206">
        <v>14.09</v>
      </c>
      <c r="X29" s="206">
        <v>41.49</v>
      </c>
      <c r="Y29" s="206">
        <v>0</v>
      </c>
      <c r="Z29" s="206">
        <v>58.71</v>
      </c>
      <c r="AA29" s="206">
        <v>38.06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13.29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491.03</v>
      </c>
      <c r="L30" s="206">
        <v>6.04</v>
      </c>
      <c r="M30" s="206">
        <v>60.3</v>
      </c>
      <c r="N30" s="206">
        <v>49.21</v>
      </c>
      <c r="O30" s="206">
        <v>69.459999999999994</v>
      </c>
      <c r="P30" s="206">
        <v>12.62</v>
      </c>
      <c r="Q30" s="206">
        <v>0</v>
      </c>
      <c r="R30" s="206">
        <v>17.61</v>
      </c>
      <c r="S30" s="206">
        <v>10.99</v>
      </c>
      <c r="T30" s="206">
        <v>0</v>
      </c>
      <c r="U30" s="206">
        <v>49.37</v>
      </c>
      <c r="V30" s="206">
        <v>6.01</v>
      </c>
      <c r="W30" s="206">
        <v>14.09</v>
      </c>
      <c r="X30" s="206">
        <v>41.49</v>
      </c>
      <c r="Y30" s="206">
        <v>0</v>
      </c>
      <c r="Z30" s="206">
        <v>58.71</v>
      </c>
      <c r="AA30" s="206">
        <v>38.06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23.78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491.03</v>
      </c>
      <c r="L31" s="206">
        <v>6.04</v>
      </c>
      <c r="M31" s="206">
        <v>60.3</v>
      </c>
      <c r="N31" s="206">
        <v>49.21</v>
      </c>
      <c r="O31" s="206">
        <v>69.459999999999994</v>
      </c>
      <c r="P31" s="206">
        <v>12.62</v>
      </c>
      <c r="Q31" s="206">
        <v>0</v>
      </c>
      <c r="R31" s="206">
        <v>17.61</v>
      </c>
      <c r="S31" s="206">
        <v>10.99</v>
      </c>
      <c r="T31" s="206">
        <v>0</v>
      </c>
      <c r="U31" s="206">
        <v>49.37</v>
      </c>
      <c r="V31" s="206">
        <v>6.01</v>
      </c>
      <c r="W31" s="206">
        <v>13.83</v>
      </c>
      <c r="X31" s="206">
        <v>41.49</v>
      </c>
      <c r="Y31" s="206">
        <v>0</v>
      </c>
      <c r="Z31" s="206">
        <v>58.71</v>
      </c>
      <c r="AA31" s="206">
        <v>38.06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32.450000000000003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491.03</v>
      </c>
      <c r="L32" s="206">
        <v>6.04</v>
      </c>
      <c r="M32" s="206">
        <v>60.3</v>
      </c>
      <c r="N32" s="206">
        <v>49.21</v>
      </c>
      <c r="O32" s="206">
        <v>69.459999999999994</v>
      </c>
      <c r="P32" s="206">
        <v>12.62</v>
      </c>
      <c r="Q32" s="206">
        <v>0</v>
      </c>
      <c r="R32" s="206">
        <v>17.61</v>
      </c>
      <c r="S32" s="206">
        <v>10.99</v>
      </c>
      <c r="T32" s="206">
        <v>0</v>
      </c>
      <c r="U32" s="206">
        <v>49.37</v>
      </c>
      <c r="V32" s="206">
        <v>6.01</v>
      </c>
      <c r="W32" s="206">
        <v>13.83</v>
      </c>
      <c r="X32" s="206">
        <v>41.49</v>
      </c>
      <c r="Y32" s="206">
        <v>0</v>
      </c>
      <c r="Z32" s="206">
        <v>58.71</v>
      </c>
      <c r="AA32" s="206">
        <v>38.06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43.26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491.03</v>
      </c>
      <c r="L33" s="206">
        <v>6.04</v>
      </c>
      <c r="M33" s="206">
        <v>60.3</v>
      </c>
      <c r="N33" s="206">
        <v>49.21</v>
      </c>
      <c r="O33" s="206">
        <v>69.459999999999994</v>
      </c>
      <c r="P33" s="206">
        <v>12.62</v>
      </c>
      <c r="Q33" s="206">
        <v>0</v>
      </c>
      <c r="R33" s="206">
        <v>17.61</v>
      </c>
      <c r="S33" s="206">
        <v>10.99</v>
      </c>
      <c r="T33" s="206">
        <v>0</v>
      </c>
      <c r="U33" s="206">
        <v>49.37</v>
      </c>
      <c r="V33" s="206">
        <v>6.01</v>
      </c>
      <c r="W33" s="206">
        <v>13.83</v>
      </c>
      <c r="X33" s="206">
        <v>41.49</v>
      </c>
      <c r="Y33" s="206">
        <v>0</v>
      </c>
      <c r="Z33" s="206">
        <v>58.71</v>
      </c>
      <c r="AA33" s="206">
        <v>38.06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46.5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491.03</v>
      </c>
      <c r="L34" s="206">
        <v>6.04</v>
      </c>
      <c r="M34" s="206">
        <v>60.3</v>
      </c>
      <c r="N34" s="206">
        <v>49.21</v>
      </c>
      <c r="O34" s="206">
        <v>69.459999999999994</v>
      </c>
      <c r="P34" s="206">
        <v>12.62</v>
      </c>
      <c r="Q34" s="206">
        <v>0</v>
      </c>
      <c r="R34" s="206">
        <v>17.61</v>
      </c>
      <c r="S34" s="206">
        <v>10.99</v>
      </c>
      <c r="T34" s="206">
        <v>0</v>
      </c>
      <c r="U34" s="206">
        <v>49.37</v>
      </c>
      <c r="V34" s="206">
        <v>6.01</v>
      </c>
      <c r="W34" s="206">
        <v>13.83</v>
      </c>
      <c r="X34" s="206">
        <v>41.49</v>
      </c>
      <c r="Y34" s="206">
        <v>0</v>
      </c>
      <c r="Z34" s="206">
        <v>58.71</v>
      </c>
      <c r="AA34" s="206">
        <v>38.06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46.5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491.03</v>
      </c>
      <c r="L35" s="206">
        <v>6.06</v>
      </c>
      <c r="M35" s="206">
        <v>60.3</v>
      </c>
      <c r="N35" s="206">
        <v>49.21</v>
      </c>
      <c r="O35" s="206">
        <v>69.459999999999994</v>
      </c>
      <c r="P35" s="206">
        <v>12.62</v>
      </c>
      <c r="Q35" s="206">
        <v>0</v>
      </c>
      <c r="R35" s="206">
        <v>17.61</v>
      </c>
      <c r="S35" s="206">
        <v>10.99</v>
      </c>
      <c r="T35" s="206">
        <v>0</v>
      </c>
      <c r="U35" s="206">
        <v>49.37</v>
      </c>
      <c r="V35" s="206">
        <v>6.01</v>
      </c>
      <c r="W35" s="206">
        <v>13.83</v>
      </c>
      <c r="X35" s="206">
        <v>41.49</v>
      </c>
      <c r="Y35" s="206">
        <v>0</v>
      </c>
      <c r="Z35" s="206">
        <v>58.71</v>
      </c>
      <c r="AA35" s="206">
        <v>38.06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46.5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491.03</v>
      </c>
      <c r="L36" s="206">
        <v>6.04</v>
      </c>
      <c r="M36" s="206">
        <v>60.3</v>
      </c>
      <c r="N36" s="206">
        <v>49.21</v>
      </c>
      <c r="O36" s="206">
        <v>69.459999999999994</v>
      </c>
      <c r="P36" s="206">
        <v>12.62</v>
      </c>
      <c r="Q36" s="206">
        <v>0</v>
      </c>
      <c r="R36" s="206">
        <v>17.61</v>
      </c>
      <c r="S36" s="206">
        <v>10.99</v>
      </c>
      <c r="T36" s="206">
        <v>0</v>
      </c>
      <c r="U36" s="206">
        <v>49.37</v>
      </c>
      <c r="V36" s="206">
        <v>6.01</v>
      </c>
      <c r="W36" s="206">
        <v>13.83</v>
      </c>
      <c r="X36" s="206">
        <v>41.49</v>
      </c>
      <c r="Y36" s="206">
        <v>0</v>
      </c>
      <c r="Z36" s="206">
        <v>58.71</v>
      </c>
      <c r="AA36" s="206">
        <v>38.06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46.5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491.03</v>
      </c>
      <c r="L37" s="206">
        <v>6.04</v>
      </c>
      <c r="M37" s="206">
        <v>60.3</v>
      </c>
      <c r="N37" s="206">
        <v>49.21</v>
      </c>
      <c r="O37" s="206">
        <v>69.459999999999994</v>
      </c>
      <c r="P37" s="206">
        <v>12.62</v>
      </c>
      <c r="Q37" s="206">
        <v>0</v>
      </c>
      <c r="R37" s="206">
        <v>17.61</v>
      </c>
      <c r="S37" s="206">
        <v>10.99</v>
      </c>
      <c r="T37" s="206">
        <v>0</v>
      </c>
      <c r="U37" s="206">
        <v>49.69</v>
      </c>
      <c r="V37" s="206">
        <v>6.01</v>
      </c>
      <c r="W37" s="206">
        <v>13.83</v>
      </c>
      <c r="X37" s="206">
        <v>41.49</v>
      </c>
      <c r="Y37" s="206">
        <v>0</v>
      </c>
      <c r="Z37" s="206">
        <v>58.71</v>
      </c>
      <c r="AA37" s="206">
        <v>38.44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46.5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491.03</v>
      </c>
      <c r="L38" s="206">
        <v>6.04</v>
      </c>
      <c r="M38" s="206">
        <v>60.3</v>
      </c>
      <c r="N38" s="206">
        <v>49.21</v>
      </c>
      <c r="O38" s="206">
        <v>69.459999999999994</v>
      </c>
      <c r="P38" s="206">
        <v>12.62</v>
      </c>
      <c r="Q38" s="206">
        <v>0</v>
      </c>
      <c r="R38" s="206">
        <v>17.61</v>
      </c>
      <c r="S38" s="206">
        <v>10.99</v>
      </c>
      <c r="T38" s="206">
        <v>0</v>
      </c>
      <c r="U38" s="206">
        <v>49.72</v>
      </c>
      <c r="V38" s="206">
        <v>6.01</v>
      </c>
      <c r="W38" s="206">
        <v>13.83</v>
      </c>
      <c r="X38" s="206">
        <v>41.49</v>
      </c>
      <c r="Y38" s="206">
        <v>0</v>
      </c>
      <c r="Z38" s="206">
        <v>58.71</v>
      </c>
      <c r="AA38" s="206">
        <v>38.44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46.5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491.03</v>
      </c>
      <c r="L39" s="206">
        <v>6.04</v>
      </c>
      <c r="M39" s="206">
        <v>60.3</v>
      </c>
      <c r="N39" s="206">
        <v>49.21</v>
      </c>
      <c r="O39" s="206">
        <v>69.459999999999994</v>
      </c>
      <c r="P39" s="206">
        <v>12.62</v>
      </c>
      <c r="Q39" s="206">
        <v>0</v>
      </c>
      <c r="R39" s="206">
        <v>17.61</v>
      </c>
      <c r="S39" s="206">
        <v>10.99</v>
      </c>
      <c r="T39" s="206">
        <v>0</v>
      </c>
      <c r="U39" s="206">
        <v>49.72</v>
      </c>
      <c r="V39" s="206">
        <v>6.01</v>
      </c>
      <c r="W39" s="206">
        <v>13.83</v>
      </c>
      <c r="X39" s="206">
        <v>41.49</v>
      </c>
      <c r="Y39" s="206">
        <v>0</v>
      </c>
      <c r="Z39" s="206">
        <v>58.71</v>
      </c>
      <c r="AA39" s="206">
        <v>38.04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46.5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491.03</v>
      </c>
      <c r="L40" s="206">
        <v>6.04</v>
      </c>
      <c r="M40" s="206">
        <v>60.3</v>
      </c>
      <c r="N40" s="206">
        <v>49.21</v>
      </c>
      <c r="O40" s="206">
        <v>69.459999999999994</v>
      </c>
      <c r="P40" s="206">
        <v>12.62</v>
      </c>
      <c r="Q40" s="206">
        <v>0</v>
      </c>
      <c r="R40" s="206">
        <v>17.61</v>
      </c>
      <c r="S40" s="206">
        <v>10.99</v>
      </c>
      <c r="T40" s="206">
        <v>0</v>
      </c>
      <c r="U40" s="206">
        <v>49.72</v>
      </c>
      <c r="V40" s="206">
        <v>6.01</v>
      </c>
      <c r="W40" s="206">
        <v>13.83</v>
      </c>
      <c r="X40" s="206">
        <v>41.49</v>
      </c>
      <c r="Y40" s="206">
        <v>0</v>
      </c>
      <c r="Z40" s="206">
        <v>58.71</v>
      </c>
      <c r="AA40" s="206">
        <v>38.04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46.5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491.03</v>
      </c>
      <c r="L41" s="206">
        <v>6.04</v>
      </c>
      <c r="M41" s="206">
        <v>60.3</v>
      </c>
      <c r="N41" s="206">
        <v>49.21</v>
      </c>
      <c r="O41" s="206">
        <v>69.459999999999994</v>
      </c>
      <c r="P41" s="206">
        <v>12.62</v>
      </c>
      <c r="Q41" s="206">
        <v>0</v>
      </c>
      <c r="R41" s="206">
        <v>17.61</v>
      </c>
      <c r="S41" s="206">
        <v>10.99</v>
      </c>
      <c r="T41" s="206">
        <v>0</v>
      </c>
      <c r="U41" s="206">
        <v>49.72</v>
      </c>
      <c r="V41" s="206">
        <v>6.01</v>
      </c>
      <c r="W41" s="206">
        <v>18.72</v>
      </c>
      <c r="X41" s="206">
        <v>61.42</v>
      </c>
      <c r="Y41" s="206">
        <v>0</v>
      </c>
      <c r="Z41" s="206">
        <v>58.71</v>
      </c>
      <c r="AA41" s="206">
        <v>38.04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46.5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491.03</v>
      </c>
      <c r="L42" s="206">
        <v>6.04</v>
      </c>
      <c r="M42" s="206">
        <v>60.3</v>
      </c>
      <c r="N42" s="206">
        <v>49.21</v>
      </c>
      <c r="O42" s="206">
        <v>69.459999999999994</v>
      </c>
      <c r="P42" s="206">
        <v>12.62</v>
      </c>
      <c r="Q42" s="206">
        <v>0</v>
      </c>
      <c r="R42" s="206">
        <v>17.61</v>
      </c>
      <c r="S42" s="206">
        <v>10.99</v>
      </c>
      <c r="T42" s="206">
        <v>0</v>
      </c>
      <c r="U42" s="206">
        <v>49.72</v>
      </c>
      <c r="V42" s="206">
        <v>6.01</v>
      </c>
      <c r="W42" s="206">
        <v>18.72</v>
      </c>
      <c r="X42" s="206">
        <v>61.42</v>
      </c>
      <c r="Y42" s="206">
        <v>0</v>
      </c>
      <c r="Z42" s="206">
        <v>58.71</v>
      </c>
      <c r="AA42" s="206">
        <v>38.04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46.5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491.03</v>
      </c>
      <c r="L43" s="206">
        <v>6.04</v>
      </c>
      <c r="M43" s="206">
        <v>60.3</v>
      </c>
      <c r="N43" s="206">
        <v>49.21</v>
      </c>
      <c r="O43" s="206">
        <v>69.459999999999994</v>
      </c>
      <c r="P43" s="206">
        <v>12.62</v>
      </c>
      <c r="Q43" s="206">
        <v>0</v>
      </c>
      <c r="R43" s="206">
        <v>17.61</v>
      </c>
      <c r="S43" s="206">
        <v>10.99</v>
      </c>
      <c r="T43" s="206">
        <v>0</v>
      </c>
      <c r="U43" s="206">
        <v>49.72</v>
      </c>
      <c r="V43" s="206">
        <v>6.01</v>
      </c>
      <c r="W43" s="206">
        <v>18.72</v>
      </c>
      <c r="X43" s="206">
        <v>61.42</v>
      </c>
      <c r="Y43" s="206">
        <v>0</v>
      </c>
      <c r="Z43" s="206">
        <v>58.71</v>
      </c>
      <c r="AA43" s="206">
        <v>38.06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46.5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491.03</v>
      </c>
      <c r="L44" s="206">
        <v>6.04</v>
      </c>
      <c r="M44" s="206">
        <v>60.3</v>
      </c>
      <c r="N44" s="206">
        <v>49.21</v>
      </c>
      <c r="O44" s="206">
        <v>69.459999999999994</v>
      </c>
      <c r="P44" s="206">
        <v>12.62</v>
      </c>
      <c r="Q44" s="206">
        <v>0</v>
      </c>
      <c r="R44" s="206">
        <v>17.61</v>
      </c>
      <c r="S44" s="206">
        <v>10.99</v>
      </c>
      <c r="T44" s="206">
        <v>0</v>
      </c>
      <c r="U44" s="206">
        <v>49.72</v>
      </c>
      <c r="V44" s="206">
        <v>6.01</v>
      </c>
      <c r="W44" s="206">
        <v>18.72</v>
      </c>
      <c r="X44" s="206">
        <v>61.42</v>
      </c>
      <c r="Y44" s="206">
        <v>0</v>
      </c>
      <c r="Z44" s="206">
        <v>58.71</v>
      </c>
      <c r="AA44" s="206">
        <v>38.06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46.5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491.03</v>
      </c>
      <c r="L45" s="206">
        <v>1.91</v>
      </c>
      <c r="M45" s="206">
        <v>60.3</v>
      </c>
      <c r="N45" s="206">
        <v>49.21</v>
      </c>
      <c r="O45" s="206">
        <v>69.459999999999994</v>
      </c>
      <c r="P45" s="206">
        <v>12.62</v>
      </c>
      <c r="Q45" s="206">
        <v>0</v>
      </c>
      <c r="R45" s="206">
        <v>17.61</v>
      </c>
      <c r="S45" s="206">
        <v>10.99</v>
      </c>
      <c r="T45" s="206">
        <v>0</v>
      </c>
      <c r="U45" s="206">
        <v>49.72</v>
      </c>
      <c r="V45" s="206">
        <v>6.01</v>
      </c>
      <c r="W45" s="206">
        <v>18.72</v>
      </c>
      <c r="X45" s="206">
        <v>61.42</v>
      </c>
      <c r="Y45" s="206">
        <v>0</v>
      </c>
      <c r="Z45" s="206">
        <v>58.71</v>
      </c>
      <c r="AA45" s="206">
        <v>38.06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83.76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46.5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491.03</v>
      </c>
      <c r="L46" s="206">
        <v>0</v>
      </c>
      <c r="M46" s="206">
        <v>60.3</v>
      </c>
      <c r="N46" s="206">
        <v>49.21</v>
      </c>
      <c r="O46" s="206">
        <v>69.459999999999994</v>
      </c>
      <c r="P46" s="206">
        <v>12.62</v>
      </c>
      <c r="Q46" s="206">
        <v>0</v>
      </c>
      <c r="R46" s="206">
        <v>17.61</v>
      </c>
      <c r="S46" s="206">
        <v>10.99</v>
      </c>
      <c r="T46" s="206">
        <v>0</v>
      </c>
      <c r="U46" s="206">
        <v>49.72</v>
      </c>
      <c r="V46" s="206">
        <v>6.01</v>
      </c>
      <c r="W46" s="206">
        <v>18.72</v>
      </c>
      <c r="X46" s="206">
        <v>61.42</v>
      </c>
      <c r="Y46" s="206">
        <v>0</v>
      </c>
      <c r="Z46" s="206">
        <v>58.71</v>
      </c>
      <c r="AA46" s="206">
        <v>38.06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83.76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46.5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464</v>
      </c>
      <c r="L47" s="206">
        <v>5.0599999999999996</v>
      </c>
      <c r="M47" s="206">
        <v>60.3</v>
      </c>
      <c r="N47" s="206">
        <v>49.21</v>
      </c>
      <c r="O47" s="206">
        <v>69.459999999999994</v>
      </c>
      <c r="P47" s="206">
        <v>12.62</v>
      </c>
      <c r="Q47" s="206">
        <v>0</v>
      </c>
      <c r="R47" s="206">
        <v>17.61</v>
      </c>
      <c r="S47" s="206">
        <v>10.99</v>
      </c>
      <c r="T47" s="206">
        <v>0</v>
      </c>
      <c r="U47" s="206">
        <v>49.72</v>
      </c>
      <c r="V47" s="206">
        <v>6.01</v>
      </c>
      <c r="W47" s="206">
        <v>18.72</v>
      </c>
      <c r="X47" s="206">
        <v>61.42</v>
      </c>
      <c r="Y47" s="206">
        <v>0</v>
      </c>
      <c r="Z47" s="206">
        <v>58.71</v>
      </c>
      <c r="AA47" s="206">
        <v>38.06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83.76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46.5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489.75</v>
      </c>
      <c r="L48" s="206">
        <v>5.0599999999999996</v>
      </c>
      <c r="M48" s="206">
        <v>60.3</v>
      </c>
      <c r="N48" s="206">
        <v>49.21</v>
      </c>
      <c r="O48" s="206">
        <v>69.459999999999994</v>
      </c>
      <c r="P48" s="206">
        <v>12.62</v>
      </c>
      <c r="Q48" s="206">
        <v>0</v>
      </c>
      <c r="R48" s="206">
        <v>17.61</v>
      </c>
      <c r="S48" s="206">
        <v>10.99</v>
      </c>
      <c r="T48" s="206">
        <v>0</v>
      </c>
      <c r="U48" s="206">
        <v>49.72</v>
      </c>
      <c r="V48" s="206">
        <v>6.01</v>
      </c>
      <c r="W48" s="206">
        <v>18.72</v>
      </c>
      <c r="X48" s="206">
        <v>61.42</v>
      </c>
      <c r="Y48" s="206">
        <v>0</v>
      </c>
      <c r="Z48" s="206">
        <v>58.71</v>
      </c>
      <c r="AA48" s="206">
        <v>38.06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83.76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46.5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487.5</v>
      </c>
      <c r="L49" s="206">
        <v>5.0599999999999996</v>
      </c>
      <c r="M49" s="206">
        <v>60.3</v>
      </c>
      <c r="N49" s="206">
        <v>49.21</v>
      </c>
      <c r="O49" s="206">
        <v>69.459999999999994</v>
      </c>
      <c r="P49" s="206">
        <v>12.62</v>
      </c>
      <c r="Q49" s="206">
        <v>0</v>
      </c>
      <c r="R49" s="206">
        <v>17.61</v>
      </c>
      <c r="S49" s="206">
        <v>10.99</v>
      </c>
      <c r="T49" s="206">
        <v>0</v>
      </c>
      <c r="U49" s="206">
        <v>49.72</v>
      </c>
      <c r="V49" s="206">
        <v>6.01</v>
      </c>
      <c r="W49" s="206">
        <v>18.72</v>
      </c>
      <c r="X49" s="206">
        <v>61.42</v>
      </c>
      <c r="Y49" s="206">
        <v>0</v>
      </c>
      <c r="Z49" s="206">
        <v>59.32</v>
      </c>
      <c r="AA49" s="206">
        <v>38.44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83.76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46.5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472</v>
      </c>
      <c r="L50" s="206">
        <v>5.0599999999999996</v>
      </c>
      <c r="M50" s="206">
        <v>60.3</v>
      </c>
      <c r="N50" s="206">
        <v>49.21</v>
      </c>
      <c r="O50" s="206">
        <v>69.459999999999994</v>
      </c>
      <c r="P50" s="206">
        <v>12.62</v>
      </c>
      <c r="Q50" s="206">
        <v>0</v>
      </c>
      <c r="R50" s="206">
        <v>17.61</v>
      </c>
      <c r="S50" s="206">
        <v>10.99</v>
      </c>
      <c r="T50" s="206">
        <v>0</v>
      </c>
      <c r="U50" s="206">
        <v>49.72</v>
      </c>
      <c r="V50" s="206">
        <v>6.01</v>
      </c>
      <c r="W50" s="206">
        <v>18.72</v>
      </c>
      <c r="X50" s="206">
        <v>61.42</v>
      </c>
      <c r="Y50" s="206">
        <v>0</v>
      </c>
      <c r="Z50" s="206">
        <v>59.32</v>
      </c>
      <c r="AA50" s="206">
        <v>38.44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83.76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46.5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413</v>
      </c>
      <c r="L51" s="206">
        <v>0</v>
      </c>
      <c r="M51" s="206">
        <v>60.3</v>
      </c>
      <c r="N51" s="206">
        <v>49.21</v>
      </c>
      <c r="O51" s="206">
        <v>69.459999999999994</v>
      </c>
      <c r="P51" s="206">
        <v>12.76</v>
      </c>
      <c r="Q51" s="206">
        <v>0</v>
      </c>
      <c r="R51" s="206">
        <v>17.61</v>
      </c>
      <c r="S51" s="206">
        <v>10.99</v>
      </c>
      <c r="T51" s="206">
        <v>0</v>
      </c>
      <c r="U51" s="206">
        <v>49.72</v>
      </c>
      <c r="V51" s="206">
        <v>6.01</v>
      </c>
      <c r="W51" s="206">
        <v>18.72</v>
      </c>
      <c r="X51" s="206">
        <v>61.42</v>
      </c>
      <c r="Y51" s="206">
        <v>0</v>
      </c>
      <c r="Z51" s="206">
        <v>58.71</v>
      </c>
      <c r="AA51" s="206">
        <v>38.06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83.76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46.5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379.43</v>
      </c>
      <c r="L52" s="206">
        <v>0</v>
      </c>
      <c r="M52" s="206">
        <v>60.3</v>
      </c>
      <c r="N52" s="206">
        <v>49.21</v>
      </c>
      <c r="O52" s="206">
        <v>69.459999999999994</v>
      </c>
      <c r="P52" s="206">
        <v>12.76</v>
      </c>
      <c r="Q52" s="206">
        <v>0</v>
      </c>
      <c r="R52" s="206">
        <v>17.61</v>
      </c>
      <c r="S52" s="206">
        <v>10.99</v>
      </c>
      <c r="T52" s="206">
        <v>0</v>
      </c>
      <c r="U52" s="206">
        <v>49.72</v>
      </c>
      <c r="V52" s="206">
        <v>6.01</v>
      </c>
      <c r="W52" s="206">
        <v>18.72</v>
      </c>
      <c r="X52" s="206">
        <v>61.42</v>
      </c>
      <c r="Y52" s="206">
        <v>0</v>
      </c>
      <c r="Z52" s="206">
        <v>58.71</v>
      </c>
      <c r="AA52" s="206">
        <v>38.06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83.76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46.5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366.95</v>
      </c>
      <c r="L53" s="206">
        <v>0</v>
      </c>
      <c r="M53" s="206">
        <v>60.3</v>
      </c>
      <c r="N53" s="206">
        <v>49.21</v>
      </c>
      <c r="O53" s="206">
        <v>69.459999999999994</v>
      </c>
      <c r="P53" s="206">
        <v>14.21</v>
      </c>
      <c r="Q53" s="206">
        <v>0</v>
      </c>
      <c r="R53" s="206">
        <v>17.61</v>
      </c>
      <c r="S53" s="206">
        <v>10.99</v>
      </c>
      <c r="T53" s="206">
        <v>0</v>
      </c>
      <c r="U53" s="206">
        <v>49.72</v>
      </c>
      <c r="V53" s="206">
        <v>6.01</v>
      </c>
      <c r="W53" s="206">
        <v>18.72</v>
      </c>
      <c r="X53" s="206">
        <v>61.42</v>
      </c>
      <c r="Y53" s="206">
        <v>0</v>
      </c>
      <c r="Z53" s="206">
        <v>58.71</v>
      </c>
      <c r="AA53" s="206">
        <v>38.06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83.76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46.5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353.5</v>
      </c>
      <c r="L54" s="206">
        <v>0</v>
      </c>
      <c r="M54" s="206">
        <v>60.3</v>
      </c>
      <c r="N54" s="206">
        <v>49.21</v>
      </c>
      <c r="O54" s="206">
        <v>69.459999999999994</v>
      </c>
      <c r="P54" s="206">
        <v>15.99</v>
      </c>
      <c r="Q54" s="206">
        <v>0</v>
      </c>
      <c r="R54" s="206">
        <v>17.61</v>
      </c>
      <c r="S54" s="206">
        <v>10.99</v>
      </c>
      <c r="T54" s="206">
        <v>0</v>
      </c>
      <c r="U54" s="206">
        <v>49.72</v>
      </c>
      <c r="V54" s="206">
        <v>6.01</v>
      </c>
      <c r="W54" s="206">
        <v>18.72</v>
      </c>
      <c r="X54" s="206">
        <v>61.42</v>
      </c>
      <c r="Y54" s="206">
        <v>0</v>
      </c>
      <c r="Z54" s="206">
        <v>58.71</v>
      </c>
      <c r="AA54" s="206">
        <v>38.06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83.76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46.5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60.3</v>
      </c>
      <c r="N55" s="206">
        <v>49.21</v>
      </c>
      <c r="O55" s="206">
        <v>69.459999999999994</v>
      </c>
      <c r="P55" s="206">
        <v>12.69</v>
      </c>
      <c r="Q55" s="206">
        <v>0</v>
      </c>
      <c r="R55" s="206">
        <v>17.61</v>
      </c>
      <c r="S55" s="206">
        <v>4</v>
      </c>
      <c r="T55" s="206">
        <v>0</v>
      </c>
      <c r="U55" s="206">
        <v>49.72</v>
      </c>
      <c r="V55" s="206">
        <v>6.01</v>
      </c>
      <c r="W55" s="206">
        <v>18.73</v>
      </c>
      <c r="X55" s="206">
        <v>60.32</v>
      </c>
      <c r="Y55" s="206">
        <v>0</v>
      </c>
      <c r="Z55" s="206">
        <v>58.71</v>
      </c>
      <c r="AA55" s="206">
        <v>38.06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83.76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46.5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60.3</v>
      </c>
      <c r="N56" s="206">
        <v>49.21</v>
      </c>
      <c r="O56" s="206">
        <v>69.459999999999994</v>
      </c>
      <c r="P56" s="206">
        <v>12.69</v>
      </c>
      <c r="Q56" s="206">
        <v>0</v>
      </c>
      <c r="R56" s="206">
        <v>17.600000000000001</v>
      </c>
      <c r="S56" s="206">
        <v>3.84</v>
      </c>
      <c r="T56" s="206">
        <v>0</v>
      </c>
      <c r="U56" s="206">
        <v>49.72</v>
      </c>
      <c r="V56" s="206">
        <v>6.01</v>
      </c>
      <c r="W56" s="206">
        <v>18.73</v>
      </c>
      <c r="X56" s="206">
        <v>60.32</v>
      </c>
      <c r="Y56" s="206">
        <v>0</v>
      </c>
      <c r="Z56" s="206">
        <v>58.71</v>
      </c>
      <c r="AA56" s="206">
        <v>38.06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83.76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46.5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60.3</v>
      </c>
      <c r="N57" s="206">
        <v>49.21</v>
      </c>
      <c r="O57" s="206">
        <v>69.459999999999994</v>
      </c>
      <c r="P57" s="206">
        <v>12.69</v>
      </c>
      <c r="Q57" s="206">
        <v>0</v>
      </c>
      <c r="R57" s="206">
        <v>16.72</v>
      </c>
      <c r="S57" s="206">
        <v>3.84</v>
      </c>
      <c r="T57" s="206">
        <v>0</v>
      </c>
      <c r="U57" s="206">
        <v>49.72</v>
      </c>
      <c r="V57" s="206">
        <v>6.01</v>
      </c>
      <c r="W57" s="206">
        <v>18.73</v>
      </c>
      <c r="X57" s="206">
        <v>60.32</v>
      </c>
      <c r="Y57" s="206">
        <v>0</v>
      </c>
      <c r="Z57" s="206">
        <v>58.71</v>
      </c>
      <c r="AA57" s="206">
        <v>19.21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83.76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46.5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60.3</v>
      </c>
      <c r="N58" s="206">
        <v>49.21</v>
      </c>
      <c r="O58" s="206">
        <v>69.459999999999994</v>
      </c>
      <c r="P58" s="206">
        <v>12.69</v>
      </c>
      <c r="Q58" s="206">
        <v>0</v>
      </c>
      <c r="R58" s="206">
        <v>17.61</v>
      </c>
      <c r="S58" s="206">
        <v>3.84</v>
      </c>
      <c r="T58" s="206">
        <v>0</v>
      </c>
      <c r="U58" s="206">
        <v>49.72</v>
      </c>
      <c r="V58" s="206">
        <v>6.01</v>
      </c>
      <c r="W58" s="206">
        <v>18.73</v>
      </c>
      <c r="X58" s="206">
        <v>61.42</v>
      </c>
      <c r="Y58" s="206">
        <v>0</v>
      </c>
      <c r="Z58" s="206">
        <v>58.71</v>
      </c>
      <c r="AA58" s="206">
        <v>19.21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83.76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46.5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60.3</v>
      </c>
      <c r="N59" s="206">
        <v>49.21</v>
      </c>
      <c r="O59" s="206">
        <v>69.459999999999994</v>
      </c>
      <c r="P59" s="206">
        <v>12.69</v>
      </c>
      <c r="Q59" s="206">
        <v>0</v>
      </c>
      <c r="R59" s="206">
        <v>17.61</v>
      </c>
      <c r="S59" s="206">
        <v>3.84</v>
      </c>
      <c r="T59" s="206">
        <v>0</v>
      </c>
      <c r="U59" s="206">
        <v>49.72</v>
      </c>
      <c r="V59" s="206">
        <v>6.01</v>
      </c>
      <c r="W59" s="206">
        <v>18.72</v>
      </c>
      <c r="X59" s="206">
        <v>61.42</v>
      </c>
      <c r="Y59" s="206">
        <v>0</v>
      </c>
      <c r="Z59" s="206">
        <v>58.71</v>
      </c>
      <c r="AA59" s="206">
        <v>24.02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83.76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46.5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60.3</v>
      </c>
      <c r="N60" s="206">
        <v>49.21</v>
      </c>
      <c r="O60" s="206">
        <v>69.459999999999994</v>
      </c>
      <c r="P60" s="206">
        <v>12.69</v>
      </c>
      <c r="Q60" s="206">
        <v>0</v>
      </c>
      <c r="R60" s="206">
        <v>17.61</v>
      </c>
      <c r="S60" s="206">
        <v>3.84</v>
      </c>
      <c r="T60" s="206">
        <v>0</v>
      </c>
      <c r="U60" s="206">
        <v>49.72</v>
      </c>
      <c r="V60" s="206">
        <v>6.01</v>
      </c>
      <c r="W60" s="206">
        <v>18.72</v>
      </c>
      <c r="X60" s="206">
        <v>61.42</v>
      </c>
      <c r="Y60" s="206">
        <v>0</v>
      </c>
      <c r="Z60" s="206">
        <v>58.71</v>
      </c>
      <c r="AA60" s="206">
        <v>24.02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83.76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46.5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60.3</v>
      </c>
      <c r="N61" s="206">
        <v>49.21</v>
      </c>
      <c r="O61" s="206">
        <v>69.459999999999994</v>
      </c>
      <c r="P61" s="206">
        <v>12.69</v>
      </c>
      <c r="Q61" s="206">
        <v>0</v>
      </c>
      <c r="R61" s="206">
        <v>17.61</v>
      </c>
      <c r="S61" s="206">
        <v>3.84</v>
      </c>
      <c r="T61" s="206">
        <v>0</v>
      </c>
      <c r="U61" s="206">
        <v>49.72</v>
      </c>
      <c r="V61" s="206">
        <v>6.01</v>
      </c>
      <c r="W61" s="206">
        <v>18.72</v>
      </c>
      <c r="X61" s="206">
        <v>61.42</v>
      </c>
      <c r="Y61" s="206">
        <v>0</v>
      </c>
      <c r="Z61" s="206">
        <v>58.71</v>
      </c>
      <c r="AA61" s="206">
        <v>24.01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83.76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46.5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265</v>
      </c>
      <c r="L62" s="206">
        <v>0</v>
      </c>
      <c r="M62" s="206">
        <v>60.3</v>
      </c>
      <c r="N62" s="206">
        <v>49.21</v>
      </c>
      <c r="O62" s="206">
        <v>69.459999999999994</v>
      </c>
      <c r="P62" s="206">
        <v>12.69</v>
      </c>
      <c r="Q62" s="206">
        <v>0</v>
      </c>
      <c r="R62" s="206">
        <v>17.61</v>
      </c>
      <c r="S62" s="206">
        <v>10.99</v>
      </c>
      <c r="T62" s="206">
        <v>0</v>
      </c>
      <c r="U62" s="206">
        <v>49.72</v>
      </c>
      <c r="V62" s="206">
        <v>6.01</v>
      </c>
      <c r="W62" s="206">
        <v>18.72</v>
      </c>
      <c r="X62" s="206">
        <v>61.42</v>
      </c>
      <c r="Y62" s="206">
        <v>0</v>
      </c>
      <c r="Z62" s="206">
        <v>58.71</v>
      </c>
      <c r="AA62" s="206">
        <v>38.06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83.76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46.5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268</v>
      </c>
      <c r="L63" s="206">
        <v>0</v>
      </c>
      <c r="M63" s="206">
        <v>60.3</v>
      </c>
      <c r="N63" s="206">
        <v>49.21</v>
      </c>
      <c r="O63" s="206">
        <v>69.459999999999994</v>
      </c>
      <c r="P63" s="206">
        <v>12.69</v>
      </c>
      <c r="Q63" s="206">
        <v>0</v>
      </c>
      <c r="R63" s="206">
        <v>17.61</v>
      </c>
      <c r="S63" s="206">
        <v>10.99</v>
      </c>
      <c r="T63" s="206">
        <v>0</v>
      </c>
      <c r="U63" s="206">
        <v>49.72</v>
      </c>
      <c r="V63" s="206">
        <v>6.01</v>
      </c>
      <c r="W63" s="206">
        <v>18.72</v>
      </c>
      <c r="X63" s="206">
        <v>61.42</v>
      </c>
      <c r="Y63" s="206">
        <v>0</v>
      </c>
      <c r="Z63" s="206">
        <v>58.71</v>
      </c>
      <c r="AA63" s="206">
        <v>38.06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83.76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46.5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279.52999999999997</v>
      </c>
      <c r="L64" s="206">
        <v>0</v>
      </c>
      <c r="M64" s="206">
        <v>60.3</v>
      </c>
      <c r="N64" s="206">
        <v>49.21</v>
      </c>
      <c r="O64" s="206">
        <v>69.459999999999994</v>
      </c>
      <c r="P64" s="206">
        <v>12.69</v>
      </c>
      <c r="Q64" s="206">
        <v>0</v>
      </c>
      <c r="R64" s="206">
        <v>17.61</v>
      </c>
      <c r="S64" s="206">
        <v>10.99</v>
      </c>
      <c r="T64" s="206">
        <v>0</v>
      </c>
      <c r="U64" s="206">
        <v>49.72</v>
      </c>
      <c r="V64" s="206">
        <v>6.01</v>
      </c>
      <c r="W64" s="206">
        <v>18.72</v>
      </c>
      <c r="X64" s="206">
        <v>61.42</v>
      </c>
      <c r="Y64" s="206">
        <v>0</v>
      </c>
      <c r="Z64" s="206">
        <v>58.71</v>
      </c>
      <c r="AA64" s="206">
        <v>38.06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83.76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46.5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359.26</v>
      </c>
      <c r="L65" s="206">
        <v>0</v>
      </c>
      <c r="M65" s="206">
        <v>60.3</v>
      </c>
      <c r="N65" s="206">
        <v>49.21</v>
      </c>
      <c r="O65" s="206">
        <v>69.459999999999994</v>
      </c>
      <c r="P65" s="206">
        <v>12.69</v>
      </c>
      <c r="Q65" s="206">
        <v>0</v>
      </c>
      <c r="R65" s="206">
        <v>17.61</v>
      </c>
      <c r="S65" s="206">
        <v>10.99</v>
      </c>
      <c r="T65" s="206">
        <v>0</v>
      </c>
      <c r="U65" s="206">
        <v>49.72</v>
      </c>
      <c r="V65" s="206">
        <v>6.01</v>
      </c>
      <c r="W65" s="206">
        <v>18.72</v>
      </c>
      <c r="X65" s="206">
        <v>61.42</v>
      </c>
      <c r="Y65" s="206">
        <v>0</v>
      </c>
      <c r="Z65" s="206">
        <v>58.71</v>
      </c>
      <c r="AA65" s="206">
        <v>38.06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83.76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46.5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403.45</v>
      </c>
      <c r="L66" s="206">
        <v>0</v>
      </c>
      <c r="M66" s="206">
        <v>60.3</v>
      </c>
      <c r="N66" s="206">
        <v>49.21</v>
      </c>
      <c r="O66" s="206">
        <v>69.459999999999994</v>
      </c>
      <c r="P66" s="206">
        <v>12.69</v>
      </c>
      <c r="Q66" s="206">
        <v>0</v>
      </c>
      <c r="R66" s="206">
        <v>17.61</v>
      </c>
      <c r="S66" s="206">
        <v>10.99</v>
      </c>
      <c r="T66" s="206">
        <v>0</v>
      </c>
      <c r="U66" s="206">
        <v>49.72</v>
      </c>
      <c r="V66" s="206">
        <v>6.01</v>
      </c>
      <c r="W66" s="206">
        <v>18.72</v>
      </c>
      <c r="X66" s="206">
        <v>61.42</v>
      </c>
      <c r="Y66" s="206">
        <v>0</v>
      </c>
      <c r="Z66" s="206">
        <v>58.71</v>
      </c>
      <c r="AA66" s="206">
        <v>38.06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83.76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46.5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435.15</v>
      </c>
      <c r="L67" s="206">
        <v>0</v>
      </c>
      <c r="M67" s="206">
        <v>60.3</v>
      </c>
      <c r="N67" s="206">
        <v>49.21</v>
      </c>
      <c r="O67" s="206">
        <v>69.459999999999994</v>
      </c>
      <c r="P67" s="206">
        <v>12.69</v>
      </c>
      <c r="Q67" s="206">
        <v>0</v>
      </c>
      <c r="R67" s="206">
        <v>17.61</v>
      </c>
      <c r="S67" s="206">
        <v>10.99</v>
      </c>
      <c r="T67" s="206">
        <v>0</v>
      </c>
      <c r="U67" s="206">
        <v>49.72</v>
      </c>
      <c r="V67" s="206">
        <v>6.01</v>
      </c>
      <c r="W67" s="206">
        <v>18.72</v>
      </c>
      <c r="X67" s="206">
        <v>61.42</v>
      </c>
      <c r="Y67" s="206">
        <v>0</v>
      </c>
      <c r="Z67" s="206">
        <v>58.71</v>
      </c>
      <c r="AA67" s="206">
        <v>38.06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83.76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46.5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491.03</v>
      </c>
      <c r="L68" s="206">
        <v>6.04</v>
      </c>
      <c r="M68" s="206">
        <v>60.3</v>
      </c>
      <c r="N68" s="206">
        <v>49.21</v>
      </c>
      <c r="O68" s="206">
        <v>69.459999999999994</v>
      </c>
      <c r="P68" s="206">
        <v>12.69</v>
      </c>
      <c r="Q68" s="206">
        <v>0</v>
      </c>
      <c r="R68" s="206">
        <v>17.61</v>
      </c>
      <c r="S68" s="206">
        <v>10.99</v>
      </c>
      <c r="T68" s="206">
        <v>0</v>
      </c>
      <c r="U68" s="206">
        <v>49.72</v>
      </c>
      <c r="V68" s="206">
        <v>6.01</v>
      </c>
      <c r="W68" s="206">
        <v>18.72</v>
      </c>
      <c r="X68" s="206">
        <v>61.42</v>
      </c>
      <c r="Y68" s="206">
        <v>0</v>
      </c>
      <c r="Z68" s="206">
        <v>58.71</v>
      </c>
      <c r="AA68" s="206">
        <v>38.06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83.76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46.5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491.03</v>
      </c>
      <c r="L69" s="206">
        <v>6.04</v>
      </c>
      <c r="M69" s="206">
        <v>60.3</v>
      </c>
      <c r="N69" s="206">
        <v>49.21</v>
      </c>
      <c r="O69" s="206">
        <v>69.459999999999994</v>
      </c>
      <c r="P69" s="206">
        <v>12.69</v>
      </c>
      <c r="Q69" s="206">
        <v>0</v>
      </c>
      <c r="R69" s="206">
        <v>17.61</v>
      </c>
      <c r="S69" s="206">
        <v>10.99</v>
      </c>
      <c r="T69" s="206">
        <v>0</v>
      </c>
      <c r="U69" s="206">
        <v>49.72</v>
      </c>
      <c r="V69" s="206">
        <v>6.01</v>
      </c>
      <c r="W69" s="206">
        <v>18.72</v>
      </c>
      <c r="X69" s="206">
        <v>44.79</v>
      </c>
      <c r="Y69" s="206">
        <v>0</v>
      </c>
      <c r="Z69" s="206">
        <v>58.71</v>
      </c>
      <c r="AA69" s="206">
        <v>38.06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46.5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491.03</v>
      </c>
      <c r="L70" s="206">
        <v>6.04</v>
      </c>
      <c r="M70" s="206">
        <v>60.3</v>
      </c>
      <c r="N70" s="206">
        <v>49.21</v>
      </c>
      <c r="O70" s="206">
        <v>69.459999999999994</v>
      </c>
      <c r="P70" s="206">
        <v>12.69</v>
      </c>
      <c r="Q70" s="206">
        <v>0</v>
      </c>
      <c r="R70" s="206">
        <v>17.61</v>
      </c>
      <c r="S70" s="206">
        <v>10.99</v>
      </c>
      <c r="T70" s="206">
        <v>0</v>
      </c>
      <c r="U70" s="206">
        <v>49.72</v>
      </c>
      <c r="V70" s="206">
        <v>6.01</v>
      </c>
      <c r="W70" s="206">
        <v>18.72</v>
      </c>
      <c r="X70" s="206">
        <v>44.79</v>
      </c>
      <c r="Y70" s="206">
        <v>0</v>
      </c>
      <c r="Z70" s="206">
        <v>58.71</v>
      </c>
      <c r="AA70" s="206">
        <v>38.06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46.5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491.03</v>
      </c>
      <c r="L71" s="206">
        <v>6.04</v>
      </c>
      <c r="M71" s="206">
        <v>60.3</v>
      </c>
      <c r="N71" s="206">
        <v>49.21</v>
      </c>
      <c r="O71" s="206">
        <v>69.459999999999994</v>
      </c>
      <c r="P71" s="206">
        <v>12.69</v>
      </c>
      <c r="Q71" s="206">
        <v>0</v>
      </c>
      <c r="R71" s="206">
        <v>17.61</v>
      </c>
      <c r="S71" s="206">
        <v>10.99</v>
      </c>
      <c r="T71" s="206">
        <v>0</v>
      </c>
      <c r="U71" s="206">
        <v>49.72</v>
      </c>
      <c r="V71" s="206">
        <v>6.01</v>
      </c>
      <c r="W71" s="206">
        <v>14</v>
      </c>
      <c r="X71" s="206">
        <v>41.49</v>
      </c>
      <c r="Y71" s="206">
        <v>0</v>
      </c>
      <c r="Z71" s="206">
        <v>58.71</v>
      </c>
      <c r="AA71" s="206">
        <v>38.06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46.05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491.03</v>
      </c>
      <c r="L72" s="206">
        <v>6.04</v>
      </c>
      <c r="M72" s="206">
        <v>60.3</v>
      </c>
      <c r="N72" s="206">
        <v>49.21</v>
      </c>
      <c r="O72" s="206">
        <v>69.459999999999994</v>
      </c>
      <c r="P72" s="206">
        <v>12.69</v>
      </c>
      <c r="Q72" s="206">
        <v>0</v>
      </c>
      <c r="R72" s="206">
        <v>17.61</v>
      </c>
      <c r="S72" s="206">
        <v>10.99</v>
      </c>
      <c r="T72" s="206">
        <v>0</v>
      </c>
      <c r="U72" s="206">
        <v>49.72</v>
      </c>
      <c r="V72" s="206">
        <v>6.01</v>
      </c>
      <c r="W72" s="206">
        <v>13.83</v>
      </c>
      <c r="X72" s="206">
        <v>41.49</v>
      </c>
      <c r="Y72" s="206">
        <v>0</v>
      </c>
      <c r="Z72" s="206">
        <v>58.71</v>
      </c>
      <c r="AA72" s="206">
        <v>38.06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26.98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491.03</v>
      </c>
      <c r="L73" s="206">
        <v>6.04</v>
      </c>
      <c r="M73" s="206">
        <v>60.3</v>
      </c>
      <c r="N73" s="206">
        <v>49.21</v>
      </c>
      <c r="O73" s="206">
        <v>69.459999999999994</v>
      </c>
      <c r="P73" s="206">
        <v>12.69</v>
      </c>
      <c r="Q73" s="206">
        <v>0</v>
      </c>
      <c r="R73" s="206">
        <v>17.61</v>
      </c>
      <c r="S73" s="206">
        <v>10.99</v>
      </c>
      <c r="T73" s="206">
        <v>0</v>
      </c>
      <c r="U73" s="206">
        <v>49.72</v>
      </c>
      <c r="V73" s="206">
        <v>6.01</v>
      </c>
      <c r="W73" s="206">
        <v>13.83</v>
      </c>
      <c r="X73" s="206">
        <v>40.270000000000003</v>
      </c>
      <c r="Y73" s="206">
        <v>0</v>
      </c>
      <c r="Z73" s="206">
        <v>58.71</v>
      </c>
      <c r="AA73" s="206">
        <v>38.06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14.99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491.03</v>
      </c>
      <c r="L74" s="206">
        <v>6.04</v>
      </c>
      <c r="M74" s="206">
        <v>60.3</v>
      </c>
      <c r="N74" s="206">
        <v>49.21</v>
      </c>
      <c r="O74" s="206">
        <v>69.459999999999994</v>
      </c>
      <c r="P74" s="206">
        <v>12.69</v>
      </c>
      <c r="Q74" s="206">
        <v>0</v>
      </c>
      <c r="R74" s="206">
        <v>17.61</v>
      </c>
      <c r="S74" s="206">
        <v>10.99</v>
      </c>
      <c r="T74" s="206">
        <v>0</v>
      </c>
      <c r="U74" s="206">
        <v>49.72</v>
      </c>
      <c r="V74" s="206">
        <v>6.01</v>
      </c>
      <c r="W74" s="206">
        <v>13.83</v>
      </c>
      <c r="X74" s="206">
        <v>40.270000000000003</v>
      </c>
      <c r="Y74" s="206">
        <v>0</v>
      </c>
      <c r="Z74" s="206">
        <v>58.71</v>
      </c>
      <c r="AA74" s="206">
        <v>38.06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4.22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491.03</v>
      </c>
      <c r="L75" s="206">
        <v>8.5</v>
      </c>
      <c r="M75" s="206">
        <v>60.3</v>
      </c>
      <c r="N75" s="206">
        <v>49.21</v>
      </c>
      <c r="O75" s="206">
        <v>69.459999999999994</v>
      </c>
      <c r="P75" s="206">
        <v>12.69</v>
      </c>
      <c r="Q75" s="206">
        <v>0</v>
      </c>
      <c r="R75" s="206">
        <v>17.61</v>
      </c>
      <c r="S75" s="206">
        <v>10.99</v>
      </c>
      <c r="T75" s="206">
        <v>0</v>
      </c>
      <c r="U75" s="206">
        <v>49.72</v>
      </c>
      <c r="V75" s="206">
        <v>6.01</v>
      </c>
      <c r="W75" s="206">
        <v>18.72</v>
      </c>
      <c r="X75" s="206">
        <v>60.2</v>
      </c>
      <c r="Y75" s="206">
        <v>0</v>
      </c>
      <c r="Z75" s="206">
        <v>58.71</v>
      </c>
      <c r="AA75" s="206">
        <v>38.06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491.03</v>
      </c>
      <c r="L76" s="206">
        <v>15.04</v>
      </c>
      <c r="M76" s="206">
        <v>60.3</v>
      </c>
      <c r="N76" s="206">
        <v>49.21</v>
      </c>
      <c r="O76" s="206">
        <v>69.459999999999994</v>
      </c>
      <c r="P76" s="206">
        <v>12.69</v>
      </c>
      <c r="Q76" s="206">
        <v>0</v>
      </c>
      <c r="R76" s="206">
        <v>17.61</v>
      </c>
      <c r="S76" s="206">
        <v>10.99</v>
      </c>
      <c r="T76" s="206">
        <v>0</v>
      </c>
      <c r="U76" s="206">
        <v>49.72</v>
      </c>
      <c r="V76" s="206">
        <v>6.01</v>
      </c>
      <c r="W76" s="206">
        <v>18.72</v>
      </c>
      <c r="X76" s="206">
        <v>60.2</v>
      </c>
      <c r="Y76" s="206">
        <v>0</v>
      </c>
      <c r="Z76" s="206">
        <v>58.71</v>
      </c>
      <c r="AA76" s="206">
        <v>38.06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491.03</v>
      </c>
      <c r="L77" s="206">
        <v>13.61</v>
      </c>
      <c r="M77" s="206">
        <v>60.3</v>
      </c>
      <c r="N77" s="206">
        <v>49.21</v>
      </c>
      <c r="O77" s="206">
        <v>69.459999999999994</v>
      </c>
      <c r="P77" s="206">
        <v>12.69</v>
      </c>
      <c r="Q77" s="206">
        <v>0</v>
      </c>
      <c r="R77" s="206">
        <v>17.61</v>
      </c>
      <c r="S77" s="206">
        <v>10.99</v>
      </c>
      <c r="T77" s="206">
        <v>0</v>
      </c>
      <c r="U77" s="206">
        <v>49.72</v>
      </c>
      <c r="V77" s="206">
        <v>6.01</v>
      </c>
      <c r="W77" s="206">
        <v>18.399999999999999</v>
      </c>
      <c r="X77" s="206">
        <v>40.270000000000003</v>
      </c>
      <c r="Y77" s="206">
        <v>0</v>
      </c>
      <c r="Z77" s="206">
        <v>58.71</v>
      </c>
      <c r="AA77" s="206">
        <v>38.06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107.58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491.03</v>
      </c>
      <c r="L78" s="206">
        <v>13.61</v>
      </c>
      <c r="M78" s="206">
        <v>60.3</v>
      </c>
      <c r="N78" s="206">
        <v>49.21</v>
      </c>
      <c r="O78" s="206">
        <v>69.459999999999994</v>
      </c>
      <c r="P78" s="206">
        <v>12.69</v>
      </c>
      <c r="Q78" s="206">
        <v>0</v>
      </c>
      <c r="R78" s="206">
        <v>17.61</v>
      </c>
      <c r="S78" s="206">
        <v>10.99</v>
      </c>
      <c r="T78" s="206">
        <v>0</v>
      </c>
      <c r="U78" s="206">
        <v>49.72</v>
      </c>
      <c r="V78" s="206">
        <v>6.01</v>
      </c>
      <c r="W78" s="206">
        <v>13.57</v>
      </c>
      <c r="X78" s="206">
        <v>40.270000000000003</v>
      </c>
      <c r="Y78" s="206">
        <v>0</v>
      </c>
      <c r="Z78" s="206">
        <v>58.71</v>
      </c>
      <c r="AA78" s="206">
        <v>38.06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107.58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491.03</v>
      </c>
      <c r="L79" s="206">
        <v>13.61</v>
      </c>
      <c r="M79" s="206">
        <v>60.3</v>
      </c>
      <c r="N79" s="206">
        <v>49.21</v>
      </c>
      <c r="O79" s="206">
        <v>69.459999999999994</v>
      </c>
      <c r="P79" s="206">
        <v>12.69</v>
      </c>
      <c r="Q79" s="206">
        <v>0</v>
      </c>
      <c r="R79" s="206">
        <v>17.61</v>
      </c>
      <c r="S79" s="206">
        <v>10.99</v>
      </c>
      <c r="T79" s="206">
        <v>0</v>
      </c>
      <c r="U79" s="206">
        <v>49.72</v>
      </c>
      <c r="V79" s="206">
        <v>6.01</v>
      </c>
      <c r="W79" s="206">
        <v>13.57</v>
      </c>
      <c r="X79" s="206">
        <v>40.270000000000003</v>
      </c>
      <c r="Y79" s="206">
        <v>0</v>
      </c>
      <c r="Z79" s="206">
        <v>58.71</v>
      </c>
      <c r="AA79" s="206">
        <v>38.06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107.58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491.03</v>
      </c>
      <c r="L80" s="206">
        <v>13.61</v>
      </c>
      <c r="M80" s="206">
        <v>60.3</v>
      </c>
      <c r="N80" s="206">
        <v>49.21</v>
      </c>
      <c r="O80" s="206">
        <v>69.459999999999994</v>
      </c>
      <c r="P80" s="206">
        <v>12.69</v>
      </c>
      <c r="Q80" s="206">
        <v>0</v>
      </c>
      <c r="R80" s="206">
        <v>17.61</v>
      </c>
      <c r="S80" s="206">
        <v>10.99</v>
      </c>
      <c r="T80" s="206">
        <v>0</v>
      </c>
      <c r="U80" s="206">
        <v>49.72</v>
      </c>
      <c r="V80" s="206">
        <v>6.01</v>
      </c>
      <c r="W80" s="206">
        <v>13.57</v>
      </c>
      <c r="X80" s="206">
        <v>40.270000000000003</v>
      </c>
      <c r="Y80" s="206">
        <v>0</v>
      </c>
      <c r="Z80" s="206">
        <v>58.71</v>
      </c>
      <c r="AA80" s="206">
        <v>38.06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107.58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491.03</v>
      </c>
      <c r="L81" s="206">
        <v>13.61</v>
      </c>
      <c r="M81" s="206">
        <v>60.3</v>
      </c>
      <c r="N81" s="206">
        <v>49.21</v>
      </c>
      <c r="O81" s="206">
        <v>69.459999999999994</v>
      </c>
      <c r="P81" s="206">
        <v>19.329999999999998</v>
      </c>
      <c r="Q81" s="206">
        <v>0</v>
      </c>
      <c r="R81" s="206">
        <v>17.61</v>
      </c>
      <c r="S81" s="206">
        <v>10.99</v>
      </c>
      <c r="T81" s="206">
        <v>0</v>
      </c>
      <c r="U81" s="206">
        <v>49.72</v>
      </c>
      <c r="V81" s="206">
        <v>6.01</v>
      </c>
      <c r="W81" s="206">
        <v>13.57</v>
      </c>
      <c r="X81" s="206">
        <v>40.270000000000003</v>
      </c>
      <c r="Y81" s="206">
        <v>0</v>
      </c>
      <c r="Z81" s="206">
        <v>58.71</v>
      </c>
      <c r="AA81" s="206">
        <v>38.06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127.18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491.03</v>
      </c>
      <c r="L82" s="206">
        <v>8.5</v>
      </c>
      <c r="M82" s="206">
        <v>60.3</v>
      </c>
      <c r="N82" s="206">
        <v>49.21</v>
      </c>
      <c r="O82" s="206">
        <v>69.459999999999994</v>
      </c>
      <c r="P82" s="206">
        <v>19.329999999999998</v>
      </c>
      <c r="Q82" s="206">
        <v>0</v>
      </c>
      <c r="R82" s="206">
        <v>17.61</v>
      </c>
      <c r="S82" s="206">
        <v>10.99</v>
      </c>
      <c r="T82" s="206">
        <v>0</v>
      </c>
      <c r="U82" s="206">
        <v>49.72</v>
      </c>
      <c r="V82" s="206">
        <v>6.01</v>
      </c>
      <c r="W82" s="206">
        <v>13.57</v>
      </c>
      <c r="X82" s="206">
        <v>40.270000000000003</v>
      </c>
      <c r="Y82" s="206">
        <v>0</v>
      </c>
      <c r="Z82" s="206">
        <v>58.71</v>
      </c>
      <c r="AA82" s="206">
        <v>38.06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127.18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491.03</v>
      </c>
      <c r="L83" s="206">
        <v>6.04</v>
      </c>
      <c r="M83" s="206">
        <v>60.3</v>
      </c>
      <c r="N83" s="206">
        <v>49.21</v>
      </c>
      <c r="O83" s="206">
        <v>69.459999999999994</v>
      </c>
      <c r="P83" s="206">
        <v>19.29</v>
      </c>
      <c r="Q83" s="206">
        <v>0</v>
      </c>
      <c r="R83" s="206">
        <v>17.61</v>
      </c>
      <c r="S83" s="206">
        <v>10.99</v>
      </c>
      <c r="T83" s="206">
        <v>0</v>
      </c>
      <c r="U83" s="206">
        <v>49.72</v>
      </c>
      <c r="V83" s="206">
        <v>6.01</v>
      </c>
      <c r="W83" s="206">
        <v>13.57</v>
      </c>
      <c r="X83" s="206">
        <v>40.270000000000003</v>
      </c>
      <c r="Y83" s="206">
        <v>0</v>
      </c>
      <c r="Z83" s="206">
        <v>58.71</v>
      </c>
      <c r="AA83" s="206">
        <v>38.06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127.18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491.03</v>
      </c>
      <c r="L84" s="206">
        <v>6.04</v>
      </c>
      <c r="M84" s="206">
        <v>60.3</v>
      </c>
      <c r="N84" s="206">
        <v>49.21</v>
      </c>
      <c r="O84" s="206">
        <v>69.459999999999994</v>
      </c>
      <c r="P84" s="206">
        <v>19.29</v>
      </c>
      <c r="Q84" s="206">
        <v>0</v>
      </c>
      <c r="R84" s="206">
        <v>17.61</v>
      </c>
      <c r="S84" s="206">
        <v>10.99</v>
      </c>
      <c r="T84" s="206">
        <v>0</v>
      </c>
      <c r="U84" s="206">
        <v>49.72</v>
      </c>
      <c r="V84" s="206">
        <v>6.01</v>
      </c>
      <c r="W84" s="206">
        <v>13.57</v>
      </c>
      <c r="X84" s="206">
        <v>40.270000000000003</v>
      </c>
      <c r="Y84" s="206">
        <v>0</v>
      </c>
      <c r="Z84" s="206">
        <v>58.71</v>
      </c>
      <c r="AA84" s="206">
        <v>38.06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127.18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491.03</v>
      </c>
      <c r="L85" s="206">
        <v>6.04</v>
      </c>
      <c r="M85" s="206">
        <v>60.3</v>
      </c>
      <c r="N85" s="206">
        <v>49.21</v>
      </c>
      <c r="O85" s="206">
        <v>69.459999999999994</v>
      </c>
      <c r="P85" s="206">
        <v>19.329999999999998</v>
      </c>
      <c r="Q85" s="206">
        <v>0</v>
      </c>
      <c r="R85" s="206">
        <v>17.61</v>
      </c>
      <c r="S85" s="206">
        <v>10.99</v>
      </c>
      <c r="T85" s="206">
        <v>0</v>
      </c>
      <c r="U85" s="206">
        <v>49.72</v>
      </c>
      <c r="V85" s="206">
        <v>6.01</v>
      </c>
      <c r="W85" s="206">
        <v>13.57</v>
      </c>
      <c r="X85" s="206">
        <v>40.270000000000003</v>
      </c>
      <c r="Y85" s="206">
        <v>0</v>
      </c>
      <c r="Z85" s="206">
        <v>58.71</v>
      </c>
      <c r="AA85" s="206">
        <v>38.06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127.18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491.03</v>
      </c>
      <c r="L86" s="206">
        <v>6.04</v>
      </c>
      <c r="M86" s="206">
        <v>60.3</v>
      </c>
      <c r="N86" s="206">
        <v>49.21</v>
      </c>
      <c r="O86" s="206">
        <v>69.459999999999994</v>
      </c>
      <c r="P86" s="206">
        <v>19.329999999999998</v>
      </c>
      <c r="Q86" s="206">
        <v>0</v>
      </c>
      <c r="R86" s="206">
        <v>17.61</v>
      </c>
      <c r="S86" s="206">
        <v>10.99</v>
      </c>
      <c r="T86" s="206">
        <v>0</v>
      </c>
      <c r="U86" s="206">
        <v>49.72</v>
      </c>
      <c r="V86" s="206">
        <v>6.01</v>
      </c>
      <c r="W86" s="206">
        <v>13.57</v>
      </c>
      <c r="X86" s="206">
        <v>40.270000000000003</v>
      </c>
      <c r="Y86" s="206">
        <v>0</v>
      </c>
      <c r="Z86" s="206">
        <v>58.71</v>
      </c>
      <c r="AA86" s="206">
        <v>38.06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127.18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491.03</v>
      </c>
      <c r="L87" s="206">
        <v>6.04</v>
      </c>
      <c r="M87" s="206">
        <v>60.3</v>
      </c>
      <c r="N87" s="206">
        <v>49.21</v>
      </c>
      <c r="O87" s="206">
        <v>69.459999999999994</v>
      </c>
      <c r="P87" s="206">
        <v>19.329999999999998</v>
      </c>
      <c r="Q87" s="206">
        <v>0</v>
      </c>
      <c r="R87" s="206">
        <v>17.61</v>
      </c>
      <c r="S87" s="206">
        <v>10.99</v>
      </c>
      <c r="T87" s="206">
        <v>0</v>
      </c>
      <c r="U87" s="206">
        <v>49.72</v>
      </c>
      <c r="V87" s="206">
        <v>6.01</v>
      </c>
      <c r="W87" s="206">
        <v>13.57</v>
      </c>
      <c r="X87" s="206">
        <v>40.270000000000003</v>
      </c>
      <c r="Y87" s="206">
        <v>0</v>
      </c>
      <c r="Z87" s="206">
        <v>58.71</v>
      </c>
      <c r="AA87" s="206">
        <v>38.06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149.62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491.03</v>
      </c>
      <c r="L88" s="206">
        <v>6.04</v>
      </c>
      <c r="M88" s="206">
        <v>60.3</v>
      </c>
      <c r="N88" s="206">
        <v>49.21</v>
      </c>
      <c r="O88" s="206">
        <v>69.459999999999994</v>
      </c>
      <c r="P88" s="206">
        <v>19.329999999999998</v>
      </c>
      <c r="Q88" s="206">
        <v>0</v>
      </c>
      <c r="R88" s="206">
        <v>17.61</v>
      </c>
      <c r="S88" s="206">
        <v>10.99</v>
      </c>
      <c r="T88" s="206">
        <v>0</v>
      </c>
      <c r="U88" s="206">
        <v>49.72</v>
      </c>
      <c r="V88" s="206">
        <v>6.01</v>
      </c>
      <c r="W88" s="206">
        <v>13.57</v>
      </c>
      <c r="X88" s="206">
        <v>40.270000000000003</v>
      </c>
      <c r="Y88" s="206">
        <v>0</v>
      </c>
      <c r="Z88" s="206">
        <v>58.71</v>
      </c>
      <c r="AA88" s="206">
        <v>38.06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149.62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491.03</v>
      </c>
      <c r="L89" s="206">
        <v>6.04</v>
      </c>
      <c r="M89" s="206">
        <v>60.3</v>
      </c>
      <c r="N89" s="206">
        <v>49.21</v>
      </c>
      <c r="O89" s="206">
        <v>69.459999999999994</v>
      </c>
      <c r="P89" s="206">
        <v>19.329999999999998</v>
      </c>
      <c r="Q89" s="206">
        <v>0</v>
      </c>
      <c r="R89" s="206">
        <v>17.61</v>
      </c>
      <c r="S89" s="206">
        <v>10.99</v>
      </c>
      <c r="T89" s="206">
        <v>0</v>
      </c>
      <c r="U89" s="206">
        <v>49.72</v>
      </c>
      <c r="V89" s="206">
        <v>6.01</v>
      </c>
      <c r="W89" s="206">
        <v>13.57</v>
      </c>
      <c r="X89" s="206">
        <v>40.270000000000003</v>
      </c>
      <c r="Y89" s="206">
        <v>0</v>
      </c>
      <c r="Z89" s="206">
        <v>58.71</v>
      </c>
      <c r="AA89" s="206">
        <v>38.06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149.62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491.03</v>
      </c>
      <c r="L90" s="206">
        <v>6.04</v>
      </c>
      <c r="M90" s="206">
        <v>60.3</v>
      </c>
      <c r="N90" s="206">
        <v>49.21</v>
      </c>
      <c r="O90" s="206">
        <v>69.459999999999994</v>
      </c>
      <c r="P90" s="206">
        <v>19.329999999999998</v>
      </c>
      <c r="Q90" s="206">
        <v>0</v>
      </c>
      <c r="R90" s="206">
        <v>17.61</v>
      </c>
      <c r="S90" s="206">
        <v>10.99</v>
      </c>
      <c r="T90" s="206">
        <v>0</v>
      </c>
      <c r="U90" s="206">
        <v>49.72</v>
      </c>
      <c r="V90" s="206">
        <v>6.01</v>
      </c>
      <c r="W90" s="206">
        <v>13.57</v>
      </c>
      <c r="X90" s="206">
        <v>40.270000000000003</v>
      </c>
      <c r="Y90" s="206">
        <v>0</v>
      </c>
      <c r="Z90" s="206">
        <v>58.71</v>
      </c>
      <c r="AA90" s="206">
        <v>38.06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149.62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491.03</v>
      </c>
      <c r="L91" s="206">
        <v>6.04</v>
      </c>
      <c r="M91" s="206">
        <v>60.3</v>
      </c>
      <c r="N91" s="206">
        <v>49.21</v>
      </c>
      <c r="O91" s="206">
        <v>69.459999999999994</v>
      </c>
      <c r="P91" s="206">
        <v>19.329999999999998</v>
      </c>
      <c r="Q91" s="206">
        <v>0</v>
      </c>
      <c r="R91" s="206">
        <v>17.61</v>
      </c>
      <c r="S91" s="206">
        <v>10.99</v>
      </c>
      <c r="T91" s="206">
        <v>0</v>
      </c>
      <c r="U91" s="206">
        <v>49.72</v>
      </c>
      <c r="V91" s="206">
        <v>6.01</v>
      </c>
      <c r="W91" s="206">
        <v>13.57</v>
      </c>
      <c r="X91" s="206">
        <v>40.270000000000003</v>
      </c>
      <c r="Y91" s="206">
        <v>0</v>
      </c>
      <c r="Z91" s="206">
        <v>58.71</v>
      </c>
      <c r="AA91" s="206">
        <v>38.06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149.62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491.03</v>
      </c>
      <c r="L92" s="206">
        <v>6.04</v>
      </c>
      <c r="M92" s="206">
        <v>60.3</v>
      </c>
      <c r="N92" s="206">
        <v>49.21</v>
      </c>
      <c r="O92" s="206">
        <v>69.459999999999994</v>
      </c>
      <c r="P92" s="206">
        <v>19.329999999999998</v>
      </c>
      <c r="Q92" s="206">
        <v>0</v>
      </c>
      <c r="R92" s="206">
        <v>17.61</v>
      </c>
      <c r="S92" s="206">
        <v>10.99</v>
      </c>
      <c r="T92" s="206">
        <v>0</v>
      </c>
      <c r="U92" s="206">
        <v>49.72</v>
      </c>
      <c r="V92" s="206">
        <v>6.01</v>
      </c>
      <c r="W92" s="206">
        <v>13.57</v>
      </c>
      <c r="X92" s="206">
        <v>40.270000000000003</v>
      </c>
      <c r="Y92" s="206">
        <v>0</v>
      </c>
      <c r="Z92" s="206">
        <v>58.71</v>
      </c>
      <c r="AA92" s="206">
        <v>38.06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149.62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491.03</v>
      </c>
      <c r="L93" s="206">
        <v>6.04</v>
      </c>
      <c r="M93" s="206">
        <v>60.3</v>
      </c>
      <c r="N93" s="206">
        <v>49.21</v>
      </c>
      <c r="O93" s="206">
        <v>69.459999999999994</v>
      </c>
      <c r="P93" s="206">
        <v>19.329999999999998</v>
      </c>
      <c r="Q93" s="206">
        <v>0</v>
      </c>
      <c r="R93" s="206">
        <v>17.61</v>
      </c>
      <c r="S93" s="206">
        <v>10.99</v>
      </c>
      <c r="T93" s="206">
        <v>0</v>
      </c>
      <c r="U93" s="206">
        <v>49.72</v>
      </c>
      <c r="V93" s="206">
        <v>6.01</v>
      </c>
      <c r="W93" s="206">
        <v>13.94</v>
      </c>
      <c r="X93" s="206">
        <v>40.270000000000003</v>
      </c>
      <c r="Y93" s="206">
        <v>0</v>
      </c>
      <c r="Z93" s="206">
        <v>58.71</v>
      </c>
      <c r="AA93" s="206">
        <v>38.06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149.62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491.03</v>
      </c>
      <c r="L94" s="206">
        <v>6.04</v>
      </c>
      <c r="M94" s="206">
        <v>60.3</v>
      </c>
      <c r="N94" s="206">
        <v>49.21</v>
      </c>
      <c r="O94" s="206">
        <v>69.459999999999994</v>
      </c>
      <c r="P94" s="206">
        <v>19.329999999999998</v>
      </c>
      <c r="Q94" s="206">
        <v>0</v>
      </c>
      <c r="R94" s="206">
        <v>17.61</v>
      </c>
      <c r="S94" s="206">
        <v>10.99</v>
      </c>
      <c r="T94" s="206">
        <v>0</v>
      </c>
      <c r="U94" s="206">
        <v>49.72</v>
      </c>
      <c r="V94" s="206">
        <v>6.01</v>
      </c>
      <c r="W94" s="206">
        <v>13.94</v>
      </c>
      <c r="X94" s="206">
        <v>40.270000000000003</v>
      </c>
      <c r="Y94" s="206">
        <v>0</v>
      </c>
      <c r="Z94" s="206">
        <v>58.71</v>
      </c>
      <c r="AA94" s="206">
        <v>38.06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149.62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491.03</v>
      </c>
      <c r="L95" s="206">
        <v>6.04</v>
      </c>
      <c r="M95" s="206">
        <v>60.3</v>
      </c>
      <c r="N95" s="206">
        <v>49.21</v>
      </c>
      <c r="O95" s="206">
        <v>69.459999999999994</v>
      </c>
      <c r="P95" s="206">
        <v>19.329999999999998</v>
      </c>
      <c r="Q95" s="206">
        <v>0</v>
      </c>
      <c r="R95" s="206">
        <v>17.61</v>
      </c>
      <c r="S95" s="206">
        <v>10.99</v>
      </c>
      <c r="T95" s="206">
        <v>0</v>
      </c>
      <c r="U95" s="206">
        <v>49.72</v>
      </c>
      <c r="V95" s="206">
        <v>6.01</v>
      </c>
      <c r="W95" s="206">
        <v>13.83</v>
      </c>
      <c r="X95" s="206">
        <v>40.270000000000003</v>
      </c>
      <c r="Y95" s="206">
        <v>0</v>
      </c>
      <c r="Z95" s="206">
        <v>58.71</v>
      </c>
      <c r="AA95" s="206">
        <v>38.06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149.62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491.03</v>
      </c>
      <c r="L96" s="206">
        <v>6.04</v>
      </c>
      <c r="M96" s="206">
        <v>60.3</v>
      </c>
      <c r="N96" s="206">
        <v>49.21</v>
      </c>
      <c r="O96" s="206">
        <v>69.459999999999994</v>
      </c>
      <c r="P96" s="206">
        <v>19.329999999999998</v>
      </c>
      <c r="Q96" s="206">
        <v>0</v>
      </c>
      <c r="R96" s="206">
        <v>17.61</v>
      </c>
      <c r="S96" s="206">
        <v>10.99</v>
      </c>
      <c r="T96" s="206">
        <v>0</v>
      </c>
      <c r="U96" s="206">
        <v>49.72</v>
      </c>
      <c r="V96" s="206">
        <v>6.01</v>
      </c>
      <c r="W96" s="206">
        <v>13.83</v>
      </c>
      <c r="X96" s="206">
        <v>40.270000000000003</v>
      </c>
      <c r="Y96" s="206">
        <v>0</v>
      </c>
      <c r="Z96" s="206">
        <v>58.71</v>
      </c>
      <c r="AA96" s="206">
        <v>38.06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149.62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491.03</v>
      </c>
      <c r="L97" s="206">
        <v>6.04</v>
      </c>
      <c r="M97" s="206">
        <v>60.3</v>
      </c>
      <c r="N97" s="206">
        <v>49.21</v>
      </c>
      <c r="O97" s="206">
        <v>69.459999999999994</v>
      </c>
      <c r="P97" s="206">
        <v>19.329999999999998</v>
      </c>
      <c r="Q97" s="206">
        <v>0</v>
      </c>
      <c r="R97" s="206">
        <v>17.61</v>
      </c>
      <c r="S97" s="206">
        <v>10.99</v>
      </c>
      <c r="T97" s="206">
        <v>0</v>
      </c>
      <c r="U97" s="206">
        <v>49.72</v>
      </c>
      <c r="V97" s="206">
        <v>6.01</v>
      </c>
      <c r="W97" s="206">
        <v>13.83</v>
      </c>
      <c r="X97" s="206">
        <v>40.270000000000003</v>
      </c>
      <c r="Y97" s="206">
        <v>0</v>
      </c>
      <c r="Z97" s="206">
        <v>58.71</v>
      </c>
      <c r="AA97" s="206">
        <v>38.06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149.62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491.03</v>
      </c>
      <c r="L98" s="206">
        <v>6.04</v>
      </c>
      <c r="M98" s="206">
        <v>60.3</v>
      </c>
      <c r="N98" s="206">
        <v>49.21</v>
      </c>
      <c r="O98" s="206">
        <v>69.459999999999994</v>
      </c>
      <c r="P98" s="206">
        <v>19.329999999999998</v>
      </c>
      <c r="Q98" s="206">
        <v>0</v>
      </c>
      <c r="R98" s="206">
        <v>17.61</v>
      </c>
      <c r="S98" s="206">
        <v>10.99</v>
      </c>
      <c r="T98" s="206">
        <v>0</v>
      </c>
      <c r="U98" s="206">
        <v>49.72</v>
      </c>
      <c r="V98" s="206">
        <v>6.01</v>
      </c>
      <c r="W98" s="206">
        <v>13.83</v>
      </c>
      <c r="X98" s="206">
        <v>40.270000000000003</v>
      </c>
      <c r="Y98" s="206">
        <v>0</v>
      </c>
      <c r="Z98" s="206">
        <v>58.71</v>
      </c>
      <c r="AA98" s="206">
        <v>38.06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149.62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10.985537499999991</v>
      </c>
      <c r="L99">
        <f t="shared" si="0"/>
        <v>0.1181575000000001</v>
      </c>
      <c r="M99">
        <f t="shared" si="0"/>
        <v>1.4472000000000025</v>
      </c>
      <c r="N99">
        <f t="shared" si="0"/>
        <v>1.1810400000000008</v>
      </c>
      <c r="O99">
        <f t="shared" si="0"/>
        <v>1.6670400000000007</v>
      </c>
      <c r="P99">
        <f t="shared" si="0"/>
        <v>0.33501500000000012</v>
      </c>
      <c r="Q99">
        <f t="shared" si="0"/>
        <v>0</v>
      </c>
      <c r="R99">
        <f t="shared" si="0"/>
        <v>0.42241499999999921</v>
      </c>
      <c r="S99">
        <f t="shared" si="0"/>
        <v>0.25128750000000022</v>
      </c>
      <c r="T99">
        <f t="shared" si="0"/>
        <v>0</v>
      </c>
      <c r="U99">
        <f t="shared" si="0"/>
        <v>1.1906849999999984</v>
      </c>
      <c r="V99">
        <f t="shared" si="0"/>
        <v>0.14423999999999984</v>
      </c>
      <c r="W99">
        <f t="shared" si="0"/>
        <v>0.37544999999999984</v>
      </c>
      <c r="X99">
        <f t="shared" si="0"/>
        <v>1.1441075000000016</v>
      </c>
      <c r="Y99">
        <f t="shared" si="0"/>
        <v>0</v>
      </c>
      <c r="Z99">
        <f t="shared" si="0"/>
        <v>1.4093450000000007</v>
      </c>
      <c r="AA99">
        <f t="shared" si="0"/>
        <v>0.89404249999999919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2.4324500000000029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0.49461500000000003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157.84</v>
      </c>
      <c r="L3" s="206">
        <v>43.56</v>
      </c>
      <c r="M3" s="206">
        <v>0</v>
      </c>
      <c r="N3" s="206">
        <v>28.45</v>
      </c>
      <c r="O3" s="206">
        <v>47.75</v>
      </c>
      <c r="P3" s="206">
        <v>31.82</v>
      </c>
      <c r="Q3" s="206">
        <v>0</v>
      </c>
      <c r="R3" s="206">
        <v>10.18</v>
      </c>
      <c r="S3" s="206">
        <v>6.34</v>
      </c>
      <c r="T3" s="206">
        <v>0</v>
      </c>
      <c r="U3" s="206">
        <v>264.94</v>
      </c>
      <c r="V3" s="206">
        <v>3.48</v>
      </c>
      <c r="W3" s="206">
        <v>8.14</v>
      </c>
      <c r="X3" s="206">
        <v>25.31</v>
      </c>
      <c r="Y3" s="206">
        <v>0</v>
      </c>
      <c r="Z3" s="206">
        <v>33.950000000000003</v>
      </c>
      <c r="AA3" s="206">
        <v>21.99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41.83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157.84</v>
      </c>
      <c r="L4" s="206">
        <v>41.84</v>
      </c>
      <c r="M4" s="206">
        <v>0</v>
      </c>
      <c r="N4" s="206">
        <v>28.45</v>
      </c>
      <c r="O4" s="206">
        <v>47.75</v>
      </c>
      <c r="P4" s="206">
        <v>31.82</v>
      </c>
      <c r="Q4" s="206">
        <v>0</v>
      </c>
      <c r="R4" s="206">
        <v>10.18</v>
      </c>
      <c r="S4" s="206">
        <v>6.34</v>
      </c>
      <c r="T4" s="206">
        <v>0</v>
      </c>
      <c r="U4" s="206">
        <v>264.94</v>
      </c>
      <c r="V4" s="206">
        <v>3.48</v>
      </c>
      <c r="W4" s="206">
        <v>8.14</v>
      </c>
      <c r="X4" s="206">
        <v>25.51</v>
      </c>
      <c r="Y4" s="206">
        <v>0</v>
      </c>
      <c r="Z4" s="206">
        <v>33.950000000000003</v>
      </c>
      <c r="AA4" s="206">
        <v>21.99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41.83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157.84</v>
      </c>
      <c r="L5" s="206">
        <v>41.84</v>
      </c>
      <c r="M5" s="206">
        <v>0</v>
      </c>
      <c r="N5" s="206">
        <v>28.45</v>
      </c>
      <c r="O5" s="206">
        <v>47.75</v>
      </c>
      <c r="P5" s="206">
        <v>31.82</v>
      </c>
      <c r="Q5" s="206">
        <v>0</v>
      </c>
      <c r="R5" s="206">
        <v>10.18</v>
      </c>
      <c r="S5" s="206">
        <v>6.34</v>
      </c>
      <c r="T5" s="206">
        <v>0</v>
      </c>
      <c r="U5" s="206">
        <v>264.94</v>
      </c>
      <c r="V5" s="206">
        <v>3.48</v>
      </c>
      <c r="W5" s="206">
        <v>8.14</v>
      </c>
      <c r="X5" s="206">
        <v>25.51</v>
      </c>
      <c r="Y5" s="206">
        <v>0</v>
      </c>
      <c r="Z5" s="206">
        <v>33.950000000000003</v>
      </c>
      <c r="AA5" s="206">
        <v>21.99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41.83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157.84</v>
      </c>
      <c r="L6" s="206">
        <v>41.84</v>
      </c>
      <c r="M6" s="206">
        <v>0</v>
      </c>
      <c r="N6" s="206">
        <v>28.45</v>
      </c>
      <c r="O6" s="206">
        <v>47.75</v>
      </c>
      <c r="P6" s="206">
        <v>31.82</v>
      </c>
      <c r="Q6" s="206">
        <v>0</v>
      </c>
      <c r="R6" s="206">
        <v>10.18</v>
      </c>
      <c r="S6" s="206">
        <v>5.99</v>
      </c>
      <c r="T6" s="206">
        <v>0</v>
      </c>
      <c r="U6" s="206">
        <v>264.94</v>
      </c>
      <c r="V6" s="206">
        <v>3.48</v>
      </c>
      <c r="W6" s="206">
        <v>8.14</v>
      </c>
      <c r="X6" s="206">
        <v>25.51</v>
      </c>
      <c r="Y6" s="206">
        <v>0</v>
      </c>
      <c r="Z6" s="206">
        <v>33.950000000000003</v>
      </c>
      <c r="AA6" s="206">
        <v>21.99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41.83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157.84</v>
      </c>
      <c r="L7" s="206">
        <v>41.84</v>
      </c>
      <c r="M7" s="206">
        <v>0</v>
      </c>
      <c r="N7" s="206">
        <v>28.45</v>
      </c>
      <c r="O7" s="206">
        <v>47.75</v>
      </c>
      <c r="P7" s="206">
        <v>31.82</v>
      </c>
      <c r="Q7" s="206">
        <v>0</v>
      </c>
      <c r="R7" s="206">
        <v>10.18</v>
      </c>
      <c r="S7" s="206">
        <v>5.99</v>
      </c>
      <c r="T7" s="206">
        <v>0</v>
      </c>
      <c r="U7" s="206">
        <v>264.94</v>
      </c>
      <c r="V7" s="206">
        <v>3.48</v>
      </c>
      <c r="W7" s="206">
        <v>8.14</v>
      </c>
      <c r="X7" s="206">
        <v>25.51</v>
      </c>
      <c r="Y7" s="206">
        <v>0</v>
      </c>
      <c r="Z7" s="206">
        <v>33.950000000000003</v>
      </c>
      <c r="AA7" s="206">
        <v>21.98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157.84</v>
      </c>
      <c r="L8" s="206">
        <v>41.84</v>
      </c>
      <c r="M8" s="206">
        <v>0</v>
      </c>
      <c r="N8" s="206">
        <v>28.45</v>
      </c>
      <c r="O8" s="206">
        <v>47.75</v>
      </c>
      <c r="P8" s="206">
        <v>31.82</v>
      </c>
      <c r="Q8" s="206">
        <v>0</v>
      </c>
      <c r="R8" s="206">
        <v>10.18</v>
      </c>
      <c r="S8" s="206">
        <v>5.99</v>
      </c>
      <c r="T8" s="206">
        <v>0</v>
      </c>
      <c r="U8" s="206">
        <v>264.94</v>
      </c>
      <c r="V8" s="206">
        <v>3.48</v>
      </c>
      <c r="W8" s="206">
        <v>8.14</v>
      </c>
      <c r="X8" s="206">
        <v>25.51</v>
      </c>
      <c r="Y8" s="206">
        <v>0</v>
      </c>
      <c r="Z8" s="206">
        <v>33.950000000000003</v>
      </c>
      <c r="AA8" s="206">
        <v>21.98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157.84</v>
      </c>
      <c r="L9" s="206">
        <v>41.84</v>
      </c>
      <c r="M9" s="206">
        <v>0</v>
      </c>
      <c r="N9" s="206">
        <v>28.45</v>
      </c>
      <c r="O9" s="206">
        <v>47.75</v>
      </c>
      <c r="P9" s="206">
        <v>31.82</v>
      </c>
      <c r="Q9" s="206">
        <v>0</v>
      </c>
      <c r="R9" s="206">
        <v>10.18</v>
      </c>
      <c r="S9" s="206">
        <v>5.99</v>
      </c>
      <c r="T9" s="206">
        <v>0</v>
      </c>
      <c r="U9" s="206">
        <v>264.94</v>
      </c>
      <c r="V9" s="206">
        <v>3.48</v>
      </c>
      <c r="W9" s="206">
        <v>8.14</v>
      </c>
      <c r="X9" s="206">
        <v>25.51</v>
      </c>
      <c r="Y9" s="206">
        <v>0</v>
      </c>
      <c r="Z9" s="206">
        <v>33.950000000000003</v>
      </c>
      <c r="AA9" s="206">
        <v>21.98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157.84</v>
      </c>
      <c r="L10" s="206">
        <v>41.84</v>
      </c>
      <c r="M10" s="206">
        <v>0</v>
      </c>
      <c r="N10" s="206">
        <v>28.45</v>
      </c>
      <c r="O10" s="206">
        <v>47.75</v>
      </c>
      <c r="P10" s="206">
        <v>31.82</v>
      </c>
      <c r="Q10" s="206">
        <v>0</v>
      </c>
      <c r="R10" s="206">
        <v>10.18</v>
      </c>
      <c r="S10" s="206">
        <v>5.99</v>
      </c>
      <c r="T10" s="206">
        <v>0</v>
      </c>
      <c r="U10" s="206">
        <v>264.94</v>
      </c>
      <c r="V10" s="206">
        <v>3.48</v>
      </c>
      <c r="W10" s="206">
        <v>8.14</v>
      </c>
      <c r="X10" s="206">
        <v>25.51</v>
      </c>
      <c r="Y10" s="206">
        <v>0</v>
      </c>
      <c r="Z10" s="206">
        <v>33.950000000000003</v>
      </c>
      <c r="AA10" s="206">
        <v>21.98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74.78</v>
      </c>
      <c r="L11" s="206">
        <v>19.190000000000001</v>
      </c>
      <c r="M11" s="206">
        <v>0</v>
      </c>
      <c r="N11" s="206">
        <v>28.45</v>
      </c>
      <c r="O11" s="206">
        <v>47.75</v>
      </c>
      <c r="P11" s="206">
        <v>31.82</v>
      </c>
      <c r="Q11" s="206">
        <v>0</v>
      </c>
      <c r="R11" s="206">
        <v>10.18</v>
      </c>
      <c r="S11" s="206">
        <v>5.99</v>
      </c>
      <c r="T11" s="206">
        <v>0</v>
      </c>
      <c r="U11" s="206">
        <v>264.94</v>
      </c>
      <c r="V11" s="206">
        <v>3.48</v>
      </c>
      <c r="W11" s="206">
        <v>8.14</v>
      </c>
      <c r="X11" s="206">
        <v>24</v>
      </c>
      <c r="Y11" s="206">
        <v>0</v>
      </c>
      <c r="Z11" s="206">
        <v>33.950000000000003</v>
      </c>
      <c r="AA11" s="206">
        <v>21.98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47.39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74.78</v>
      </c>
      <c r="L12" s="206">
        <v>19.190000000000001</v>
      </c>
      <c r="M12" s="206">
        <v>0</v>
      </c>
      <c r="N12" s="206">
        <v>28.45</v>
      </c>
      <c r="O12" s="206">
        <v>47.75</v>
      </c>
      <c r="P12" s="206">
        <v>31.82</v>
      </c>
      <c r="Q12" s="206">
        <v>0</v>
      </c>
      <c r="R12" s="206">
        <v>10.18</v>
      </c>
      <c r="S12" s="206">
        <v>5.99</v>
      </c>
      <c r="T12" s="206">
        <v>0</v>
      </c>
      <c r="U12" s="206">
        <v>264.94</v>
      </c>
      <c r="V12" s="206">
        <v>3.48</v>
      </c>
      <c r="W12" s="206">
        <v>8.14</v>
      </c>
      <c r="X12" s="206">
        <v>24</v>
      </c>
      <c r="Y12" s="206">
        <v>0</v>
      </c>
      <c r="Z12" s="206">
        <v>33.950000000000003</v>
      </c>
      <c r="AA12" s="206">
        <v>21.98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47.39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74.78</v>
      </c>
      <c r="L13" s="206">
        <v>19.190000000000001</v>
      </c>
      <c r="M13" s="206">
        <v>0</v>
      </c>
      <c r="N13" s="206">
        <v>28.45</v>
      </c>
      <c r="O13" s="206">
        <v>47.75</v>
      </c>
      <c r="P13" s="206">
        <v>31.82</v>
      </c>
      <c r="Q13" s="206">
        <v>0</v>
      </c>
      <c r="R13" s="206">
        <v>10.18</v>
      </c>
      <c r="S13" s="206">
        <v>5.99</v>
      </c>
      <c r="T13" s="206">
        <v>0</v>
      </c>
      <c r="U13" s="206">
        <v>261.35000000000002</v>
      </c>
      <c r="V13" s="206">
        <v>3.48</v>
      </c>
      <c r="W13" s="206">
        <v>8.99</v>
      </c>
      <c r="X13" s="206">
        <v>24</v>
      </c>
      <c r="Y13" s="206">
        <v>0</v>
      </c>
      <c r="Z13" s="206">
        <v>33.950000000000003</v>
      </c>
      <c r="AA13" s="206">
        <v>21.33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47.39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74.78</v>
      </c>
      <c r="L14" s="206">
        <v>19.190000000000001</v>
      </c>
      <c r="M14" s="206">
        <v>0</v>
      </c>
      <c r="N14" s="206">
        <v>28.45</v>
      </c>
      <c r="O14" s="206">
        <v>47.75</v>
      </c>
      <c r="P14" s="206">
        <v>31.82</v>
      </c>
      <c r="Q14" s="206">
        <v>0</v>
      </c>
      <c r="R14" s="206">
        <v>10.18</v>
      </c>
      <c r="S14" s="206">
        <v>5.99</v>
      </c>
      <c r="T14" s="206">
        <v>0</v>
      </c>
      <c r="U14" s="206">
        <v>261.35000000000002</v>
      </c>
      <c r="V14" s="206">
        <v>3.48</v>
      </c>
      <c r="W14" s="206">
        <v>8.99</v>
      </c>
      <c r="X14" s="206">
        <v>24</v>
      </c>
      <c r="Y14" s="206">
        <v>0</v>
      </c>
      <c r="Z14" s="206">
        <v>33.950000000000003</v>
      </c>
      <c r="AA14" s="206">
        <v>21.33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47.39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74.78</v>
      </c>
      <c r="L15" s="206">
        <v>19.190000000000001</v>
      </c>
      <c r="M15" s="206">
        <v>0</v>
      </c>
      <c r="N15" s="206">
        <v>28.45</v>
      </c>
      <c r="O15" s="206">
        <v>47.75</v>
      </c>
      <c r="P15" s="206">
        <v>31.82</v>
      </c>
      <c r="Q15" s="206">
        <v>0</v>
      </c>
      <c r="R15" s="206">
        <v>10.18</v>
      </c>
      <c r="S15" s="206">
        <v>2.88</v>
      </c>
      <c r="T15" s="206">
        <v>0</v>
      </c>
      <c r="U15" s="206">
        <v>261.35000000000002</v>
      </c>
      <c r="V15" s="206">
        <v>3.48</v>
      </c>
      <c r="W15" s="206">
        <v>8.14</v>
      </c>
      <c r="X15" s="206">
        <v>24</v>
      </c>
      <c r="Y15" s="206">
        <v>0</v>
      </c>
      <c r="Z15" s="206">
        <v>33.950000000000003</v>
      </c>
      <c r="AA15" s="206">
        <v>10.99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47.39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74.78</v>
      </c>
      <c r="L16" s="206">
        <v>19.190000000000001</v>
      </c>
      <c r="M16" s="206">
        <v>0</v>
      </c>
      <c r="N16" s="206">
        <v>28.45</v>
      </c>
      <c r="O16" s="206">
        <v>47.75</v>
      </c>
      <c r="P16" s="206">
        <v>31.82</v>
      </c>
      <c r="Q16" s="206">
        <v>0</v>
      </c>
      <c r="R16" s="206">
        <v>10.18</v>
      </c>
      <c r="S16" s="206">
        <v>2.88</v>
      </c>
      <c r="T16" s="206">
        <v>0</v>
      </c>
      <c r="U16" s="206">
        <v>261.35000000000002</v>
      </c>
      <c r="V16" s="206">
        <v>3.48</v>
      </c>
      <c r="W16" s="206">
        <v>8.14</v>
      </c>
      <c r="X16" s="206">
        <v>24</v>
      </c>
      <c r="Y16" s="206">
        <v>0</v>
      </c>
      <c r="Z16" s="206">
        <v>33.950000000000003</v>
      </c>
      <c r="AA16" s="206">
        <v>10.99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47.39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74.78</v>
      </c>
      <c r="L17" s="206">
        <v>19.190000000000001</v>
      </c>
      <c r="M17" s="206">
        <v>0</v>
      </c>
      <c r="N17" s="206">
        <v>28.45</v>
      </c>
      <c r="O17" s="206">
        <v>47.75</v>
      </c>
      <c r="P17" s="206">
        <v>31.82</v>
      </c>
      <c r="Q17" s="206">
        <v>0</v>
      </c>
      <c r="R17" s="206">
        <v>10.18</v>
      </c>
      <c r="S17" s="206">
        <v>2.88</v>
      </c>
      <c r="T17" s="206">
        <v>0</v>
      </c>
      <c r="U17" s="206">
        <v>261.35000000000002</v>
      </c>
      <c r="V17" s="206">
        <v>3.48</v>
      </c>
      <c r="W17" s="206">
        <v>8.25</v>
      </c>
      <c r="X17" s="206">
        <v>24</v>
      </c>
      <c r="Y17" s="206">
        <v>0</v>
      </c>
      <c r="Z17" s="206">
        <v>33.950000000000003</v>
      </c>
      <c r="AA17" s="206">
        <v>10.99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48.43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74.78</v>
      </c>
      <c r="L18" s="206">
        <v>19.190000000000001</v>
      </c>
      <c r="M18" s="206">
        <v>0</v>
      </c>
      <c r="N18" s="206">
        <v>28.45</v>
      </c>
      <c r="O18" s="206">
        <v>47.75</v>
      </c>
      <c r="P18" s="206">
        <v>31.82</v>
      </c>
      <c r="Q18" s="206">
        <v>0</v>
      </c>
      <c r="R18" s="206">
        <v>10.18</v>
      </c>
      <c r="S18" s="206">
        <v>2.88</v>
      </c>
      <c r="T18" s="206">
        <v>0</v>
      </c>
      <c r="U18" s="206">
        <v>261.35000000000002</v>
      </c>
      <c r="V18" s="206">
        <v>3.48</v>
      </c>
      <c r="W18" s="206">
        <v>8.25</v>
      </c>
      <c r="X18" s="206">
        <v>24</v>
      </c>
      <c r="Y18" s="206">
        <v>0</v>
      </c>
      <c r="Z18" s="206">
        <v>33.950000000000003</v>
      </c>
      <c r="AA18" s="206">
        <v>10.99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48.43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74.78</v>
      </c>
      <c r="L19" s="206">
        <v>19.190000000000001</v>
      </c>
      <c r="M19" s="206">
        <v>0</v>
      </c>
      <c r="N19" s="206">
        <v>28.45</v>
      </c>
      <c r="O19" s="206">
        <v>47.75</v>
      </c>
      <c r="P19" s="206">
        <v>31.82</v>
      </c>
      <c r="Q19" s="206">
        <v>0</v>
      </c>
      <c r="R19" s="206">
        <v>10.18</v>
      </c>
      <c r="S19" s="206">
        <v>2.88</v>
      </c>
      <c r="T19" s="206">
        <v>0</v>
      </c>
      <c r="U19" s="206">
        <v>262.94</v>
      </c>
      <c r="V19" s="206">
        <v>3.48</v>
      </c>
      <c r="W19" s="206">
        <v>8.25</v>
      </c>
      <c r="X19" s="206">
        <v>24</v>
      </c>
      <c r="Y19" s="206">
        <v>0</v>
      </c>
      <c r="Z19" s="206">
        <v>33.950000000000003</v>
      </c>
      <c r="AA19" s="206">
        <v>10.99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47.39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74.78</v>
      </c>
      <c r="L20" s="206">
        <v>19.190000000000001</v>
      </c>
      <c r="M20" s="206">
        <v>0</v>
      </c>
      <c r="N20" s="206">
        <v>28.45</v>
      </c>
      <c r="O20" s="206">
        <v>47.75</v>
      </c>
      <c r="P20" s="206">
        <v>31.82</v>
      </c>
      <c r="Q20" s="206">
        <v>0</v>
      </c>
      <c r="R20" s="206">
        <v>10.18</v>
      </c>
      <c r="S20" s="206">
        <v>2.88</v>
      </c>
      <c r="T20" s="206">
        <v>0</v>
      </c>
      <c r="U20" s="206">
        <v>263.06</v>
      </c>
      <c r="V20" s="206">
        <v>3.48</v>
      </c>
      <c r="W20" s="206">
        <v>8.25</v>
      </c>
      <c r="X20" s="206">
        <v>24</v>
      </c>
      <c r="Y20" s="206">
        <v>0</v>
      </c>
      <c r="Z20" s="206">
        <v>33.950000000000003</v>
      </c>
      <c r="AA20" s="206">
        <v>10.99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47.39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74.78</v>
      </c>
      <c r="L21" s="206">
        <v>19.190000000000001</v>
      </c>
      <c r="M21" s="206">
        <v>0</v>
      </c>
      <c r="N21" s="206">
        <v>28.45</v>
      </c>
      <c r="O21" s="206">
        <v>47.75</v>
      </c>
      <c r="P21" s="206">
        <v>31.47</v>
      </c>
      <c r="Q21" s="206">
        <v>0</v>
      </c>
      <c r="R21" s="206">
        <v>10.18</v>
      </c>
      <c r="S21" s="206">
        <v>2.88</v>
      </c>
      <c r="T21" s="206">
        <v>0</v>
      </c>
      <c r="U21" s="206">
        <v>263.06</v>
      </c>
      <c r="V21" s="206">
        <v>3.48</v>
      </c>
      <c r="W21" s="206">
        <v>8.25</v>
      </c>
      <c r="X21" s="206">
        <v>24</v>
      </c>
      <c r="Y21" s="206">
        <v>0</v>
      </c>
      <c r="Z21" s="206">
        <v>33.950000000000003</v>
      </c>
      <c r="AA21" s="206">
        <v>10.99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47.39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74.78</v>
      </c>
      <c r="L22" s="206">
        <v>19.190000000000001</v>
      </c>
      <c r="M22" s="206">
        <v>0</v>
      </c>
      <c r="N22" s="206">
        <v>28.45</v>
      </c>
      <c r="O22" s="206">
        <v>47.75</v>
      </c>
      <c r="P22" s="206">
        <v>31.47</v>
      </c>
      <c r="Q22" s="206">
        <v>0</v>
      </c>
      <c r="R22" s="206">
        <v>10.18</v>
      </c>
      <c r="S22" s="206">
        <v>2.88</v>
      </c>
      <c r="T22" s="206">
        <v>0</v>
      </c>
      <c r="U22" s="206">
        <v>263.06</v>
      </c>
      <c r="V22" s="206">
        <v>3.48</v>
      </c>
      <c r="W22" s="206">
        <v>8.25</v>
      </c>
      <c r="X22" s="206">
        <v>24</v>
      </c>
      <c r="Y22" s="206">
        <v>0</v>
      </c>
      <c r="Z22" s="206">
        <v>33.950000000000003</v>
      </c>
      <c r="AA22" s="206">
        <v>10.99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47.39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156.54</v>
      </c>
      <c r="L23" s="206">
        <v>40.479999999999997</v>
      </c>
      <c r="M23" s="206">
        <v>0</v>
      </c>
      <c r="N23" s="206">
        <v>28.45</v>
      </c>
      <c r="O23" s="206">
        <v>47.75</v>
      </c>
      <c r="P23" s="206">
        <v>31.47</v>
      </c>
      <c r="Q23" s="206">
        <v>0</v>
      </c>
      <c r="R23" s="206">
        <v>10.18</v>
      </c>
      <c r="S23" s="206">
        <v>6.34</v>
      </c>
      <c r="T23" s="206">
        <v>0</v>
      </c>
      <c r="U23" s="206">
        <v>263.06</v>
      </c>
      <c r="V23" s="206">
        <v>3.48</v>
      </c>
      <c r="W23" s="206">
        <v>8.25</v>
      </c>
      <c r="X23" s="206">
        <v>24</v>
      </c>
      <c r="Y23" s="206">
        <v>0</v>
      </c>
      <c r="Z23" s="206">
        <v>33.950000000000003</v>
      </c>
      <c r="AA23" s="206">
        <v>21.97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41.83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157.86000000000001</v>
      </c>
      <c r="L24" s="206">
        <v>41.75</v>
      </c>
      <c r="M24" s="206">
        <v>0</v>
      </c>
      <c r="N24" s="206">
        <v>28.45</v>
      </c>
      <c r="O24" s="206">
        <v>47.75</v>
      </c>
      <c r="P24" s="206">
        <v>31.47</v>
      </c>
      <c r="Q24" s="206">
        <v>0</v>
      </c>
      <c r="R24" s="206">
        <v>10.18</v>
      </c>
      <c r="S24" s="206">
        <v>6.34</v>
      </c>
      <c r="T24" s="206">
        <v>0</v>
      </c>
      <c r="U24" s="206">
        <v>263.06</v>
      </c>
      <c r="V24" s="206">
        <v>3.48</v>
      </c>
      <c r="W24" s="206">
        <v>11.04</v>
      </c>
      <c r="X24" s="206">
        <v>31.82</v>
      </c>
      <c r="Y24" s="206">
        <v>0</v>
      </c>
      <c r="Z24" s="206">
        <v>33.950000000000003</v>
      </c>
      <c r="AA24" s="206">
        <v>21.97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41.83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157.87</v>
      </c>
      <c r="L25" s="206">
        <v>41.84</v>
      </c>
      <c r="M25" s="206">
        <v>0</v>
      </c>
      <c r="N25" s="206">
        <v>28.45</v>
      </c>
      <c r="O25" s="206">
        <v>47.75</v>
      </c>
      <c r="P25" s="206">
        <v>31.47</v>
      </c>
      <c r="Q25" s="206">
        <v>0</v>
      </c>
      <c r="R25" s="206">
        <v>10.18</v>
      </c>
      <c r="S25" s="206">
        <v>6.34</v>
      </c>
      <c r="T25" s="206">
        <v>0</v>
      </c>
      <c r="U25" s="206">
        <v>263.06</v>
      </c>
      <c r="V25" s="206">
        <v>3.48</v>
      </c>
      <c r="W25" s="206">
        <v>8.14</v>
      </c>
      <c r="X25" s="206">
        <v>24</v>
      </c>
      <c r="Y25" s="206">
        <v>0</v>
      </c>
      <c r="Z25" s="206">
        <v>33.950000000000003</v>
      </c>
      <c r="AA25" s="206">
        <v>21.97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157.87</v>
      </c>
      <c r="L26" s="206">
        <v>41.84</v>
      </c>
      <c r="M26" s="206">
        <v>0</v>
      </c>
      <c r="N26" s="206">
        <v>28.45</v>
      </c>
      <c r="O26" s="206">
        <v>47.75</v>
      </c>
      <c r="P26" s="206">
        <v>31.47</v>
      </c>
      <c r="Q26" s="206">
        <v>0</v>
      </c>
      <c r="R26" s="206">
        <v>10.18</v>
      </c>
      <c r="S26" s="206">
        <v>6.34</v>
      </c>
      <c r="T26" s="206">
        <v>0</v>
      </c>
      <c r="U26" s="206">
        <v>263.06</v>
      </c>
      <c r="V26" s="206">
        <v>3.48</v>
      </c>
      <c r="W26" s="206">
        <v>8.14</v>
      </c>
      <c r="X26" s="206">
        <v>24</v>
      </c>
      <c r="Y26" s="206">
        <v>0</v>
      </c>
      <c r="Z26" s="206">
        <v>33.950000000000003</v>
      </c>
      <c r="AA26" s="206">
        <v>21.97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157.87</v>
      </c>
      <c r="L27" s="206">
        <v>41.84</v>
      </c>
      <c r="M27" s="206">
        <v>0</v>
      </c>
      <c r="N27" s="206">
        <v>28.45</v>
      </c>
      <c r="O27" s="206">
        <v>47.75</v>
      </c>
      <c r="P27" s="206">
        <v>31.65</v>
      </c>
      <c r="Q27" s="206">
        <v>0</v>
      </c>
      <c r="R27" s="206">
        <v>10.18</v>
      </c>
      <c r="S27" s="206">
        <v>6.34</v>
      </c>
      <c r="T27" s="206">
        <v>0</v>
      </c>
      <c r="U27" s="206">
        <v>263.06</v>
      </c>
      <c r="V27" s="206">
        <v>3.48</v>
      </c>
      <c r="W27" s="206">
        <v>8.14</v>
      </c>
      <c r="X27" s="206">
        <v>24</v>
      </c>
      <c r="Y27" s="206">
        <v>0</v>
      </c>
      <c r="Z27" s="206">
        <v>33.950000000000003</v>
      </c>
      <c r="AA27" s="206">
        <v>21.97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7.5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157.87</v>
      </c>
      <c r="L28" s="206">
        <v>41.84</v>
      </c>
      <c r="M28" s="206">
        <v>0</v>
      </c>
      <c r="N28" s="206">
        <v>28.45</v>
      </c>
      <c r="O28" s="206">
        <v>47.75</v>
      </c>
      <c r="P28" s="206">
        <v>31.65</v>
      </c>
      <c r="Q28" s="206">
        <v>0</v>
      </c>
      <c r="R28" s="206">
        <v>10.18</v>
      </c>
      <c r="S28" s="206">
        <v>6.34</v>
      </c>
      <c r="T28" s="206">
        <v>0</v>
      </c>
      <c r="U28" s="206">
        <v>263.06</v>
      </c>
      <c r="V28" s="206">
        <v>3.48</v>
      </c>
      <c r="W28" s="206">
        <v>8.14</v>
      </c>
      <c r="X28" s="206">
        <v>24</v>
      </c>
      <c r="Y28" s="206">
        <v>0</v>
      </c>
      <c r="Z28" s="206">
        <v>33.950000000000003</v>
      </c>
      <c r="AA28" s="206">
        <v>21.97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8.07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157.87</v>
      </c>
      <c r="L29" s="206">
        <v>41.84</v>
      </c>
      <c r="M29" s="206">
        <v>0</v>
      </c>
      <c r="N29" s="206">
        <v>28.45</v>
      </c>
      <c r="O29" s="206">
        <v>47.75</v>
      </c>
      <c r="P29" s="206">
        <v>31.65</v>
      </c>
      <c r="Q29" s="206">
        <v>0</v>
      </c>
      <c r="R29" s="206">
        <v>10.18</v>
      </c>
      <c r="S29" s="206">
        <v>6.34</v>
      </c>
      <c r="T29" s="206">
        <v>0</v>
      </c>
      <c r="U29" s="206">
        <v>263.06</v>
      </c>
      <c r="V29" s="206">
        <v>3.48</v>
      </c>
      <c r="W29" s="206">
        <v>8.14</v>
      </c>
      <c r="X29" s="206">
        <v>24</v>
      </c>
      <c r="Y29" s="206">
        <v>0</v>
      </c>
      <c r="Z29" s="206">
        <v>33.950000000000003</v>
      </c>
      <c r="AA29" s="206">
        <v>21.97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12.08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157.87</v>
      </c>
      <c r="L30" s="206">
        <v>41.84</v>
      </c>
      <c r="M30" s="206">
        <v>0</v>
      </c>
      <c r="N30" s="206">
        <v>28.45</v>
      </c>
      <c r="O30" s="206">
        <v>47.75</v>
      </c>
      <c r="P30" s="206">
        <v>31.65</v>
      </c>
      <c r="Q30" s="206">
        <v>0</v>
      </c>
      <c r="R30" s="206">
        <v>10.18</v>
      </c>
      <c r="S30" s="206">
        <v>6.34</v>
      </c>
      <c r="T30" s="206">
        <v>0</v>
      </c>
      <c r="U30" s="206">
        <v>263.06</v>
      </c>
      <c r="V30" s="206">
        <v>3.48</v>
      </c>
      <c r="W30" s="206">
        <v>8.14</v>
      </c>
      <c r="X30" s="206">
        <v>24</v>
      </c>
      <c r="Y30" s="206">
        <v>0</v>
      </c>
      <c r="Z30" s="206">
        <v>33.950000000000003</v>
      </c>
      <c r="AA30" s="206">
        <v>21.97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13.17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158.16999999999999</v>
      </c>
      <c r="L31" s="206">
        <v>41.84</v>
      </c>
      <c r="M31" s="206">
        <v>0</v>
      </c>
      <c r="N31" s="206">
        <v>28.45</v>
      </c>
      <c r="O31" s="206">
        <v>47.75</v>
      </c>
      <c r="P31" s="206">
        <v>31.65</v>
      </c>
      <c r="Q31" s="206">
        <v>0</v>
      </c>
      <c r="R31" s="206">
        <v>10.18</v>
      </c>
      <c r="S31" s="206">
        <v>6.34</v>
      </c>
      <c r="T31" s="206">
        <v>0</v>
      </c>
      <c r="U31" s="206">
        <v>263.06</v>
      </c>
      <c r="V31" s="206">
        <v>3.48</v>
      </c>
      <c r="W31" s="206">
        <v>8</v>
      </c>
      <c r="X31" s="206">
        <v>24</v>
      </c>
      <c r="Y31" s="206">
        <v>0</v>
      </c>
      <c r="Z31" s="206">
        <v>33.950000000000003</v>
      </c>
      <c r="AA31" s="206">
        <v>21.97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18.27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158.16999999999999</v>
      </c>
      <c r="L32" s="206">
        <v>41.84</v>
      </c>
      <c r="M32" s="206">
        <v>0</v>
      </c>
      <c r="N32" s="206">
        <v>28.45</v>
      </c>
      <c r="O32" s="206">
        <v>47.75</v>
      </c>
      <c r="P32" s="206">
        <v>31.65</v>
      </c>
      <c r="Q32" s="206">
        <v>0</v>
      </c>
      <c r="R32" s="206">
        <v>10.18</v>
      </c>
      <c r="S32" s="206">
        <v>6.34</v>
      </c>
      <c r="T32" s="206">
        <v>0</v>
      </c>
      <c r="U32" s="206">
        <v>263.06</v>
      </c>
      <c r="V32" s="206">
        <v>3.48</v>
      </c>
      <c r="W32" s="206">
        <v>8</v>
      </c>
      <c r="X32" s="206">
        <v>24</v>
      </c>
      <c r="Y32" s="206">
        <v>0</v>
      </c>
      <c r="Z32" s="206">
        <v>33.950000000000003</v>
      </c>
      <c r="AA32" s="206">
        <v>21.97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26.3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158.16999999999999</v>
      </c>
      <c r="L33" s="206">
        <v>41.84</v>
      </c>
      <c r="M33" s="206">
        <v>0</v>
      </c>
      <c r="N33" s="206">
        <v>28.45</v>
      </c>
      <c r="O33" s="206">
        <v>47.75</v>
      </c>
      <c r="P33" s="206">
        <v>31.65</v>
      </c>
      <c r="Q33" s="206">
        <v>0</v>
      </c>
      <c r="R33" s="206">
        <v>10.18</v>
      </c>
      <c r="S33" s="206">
        <v>6.34</v>
      </c>
      <c r="T33" s="206">
        <v>0</v>
      </c>
      <c r="U33" s="206">
        <v>263.06</v>
      </c>
      <c r="V33" s="206">
        <v>3.48</v>
      </c>
      <c r="W33" s="206">
        <v>8</v>
      </c>
      <c r="X33" s="206">
        <v>24</v>
      </c>
      <c r="Y33" s="206">
        <v>0</v>
      </c>
      <c r="Z33" s="206">
        <v>33.950000000000003</v>
      </c>
      <c r="AA33" s="206">
        <v>21.97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26.3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158.16999999999999</v>
      </c>
      <c r="L34" s="206">
        <v>41.84</v>
      </c>
      <c r="M34" s="206">
        <v>0</v>
      </c>
      <c r="N34" s="206">
        <v>28.45</v>
      </c>
      <c r="O34" s="206">
        <v>47.75</v>
      </c>
      <c r="P34" s="206">
        <v>31.65</v>
      </c>
      <c r="Q34" s="206">
        <v>0</v>
      </c>
      <c r="R34" s="206">
        <v>10.18</v>
      </c>
      <c r="S34" s="206">
        <v>6.34</v>
      </c>
      <c r="T34" s="206">
        <v>0</v>
      </c>
      <c r="U34" s="206">
        <v>263.06</v>
      </c>
      <c r="V34" s="206">
        <v>3.48</v>
      </c>
      <c r="W34" s="206">
        <v>8</v>
      </c>
      <c r="X34" s="206">
        <v>24</v>
      </c>
      <c r="Y34" s="206">
        <v>0</v>
      </c>
      <c r="Z34" s="206">
        <v>33.950000000000003</v>
      </c>
      <c r="AA34" s="206">
        <v>21.97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26.3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158.16999999999999</v>
      </c>
      <c r="L35" s="206">
        <v>42</v>
      </c>
      <c r="M35" s="206">
        <v>0</v>
      </c>
      <c r="N35" s="206">
        <v>28.45</v>
      </c>
      <c r="O35" s="206">
        <v>47.75</v>
      </c>
      <c r="P35" s="206">
        <v>31.65</v>
      </c>
      <c r="Q35" s="206">
        <v>0</v>
      </c>
      <c r="R35" s="206">
        <v>10.18</v>
      </c>
      <c r="S35" s="206">
        <v>6.34</v>
      </c>
      <c r="T35" s="206">
        <v>0</v>
      </c>
      <c r="U35" s="206">
        <v>263.06</v>
      </c>
      <c r="V35" s="206">
        <v>3.48</v>
      </c>
      <c r="W35" s="206">
        <v>8</v>
      </c>
      <c r="X35" s="206">
        <v>24</v>
      </c>
      <c r="Y35" s="206">
        <v>0</v>
      </c>
      <c r="Z35" s="206">
        <v>33.950000000000003</v>
      </c>
      <c r="AA35" s="206">
        <v>21.97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158.16999999999999</v>
      </c>
      <c r="L36" s="206">
        <v>41.84</v>
      </c>
      <c r="M36" s="206">
        <v>0</v>
      </c>
      <c r="N36" s="206">
        <v>28.45</v>
      </c>
      <c r="O36" s="206">
        <v>47.75</v>
      </c>
      <c r="P36" s="206">
        <v>31.65</v>
      </c>
      <c r="Q36" s="206">
        <v>0</v>
      </c>
      <c r="R36" s="206">
        <v>10.18</v>
      </c>
      <c r="S36" s="206">
        <v>5.86</v>
      </c>
      <c r="T36" s="206">
        <v>0</v>
      </c>
      <c r="U36" s="206">
        <v>263.06</v>
      </c>
      <c r="V36" s="206">
        <v>3.48</v>
      </c>
      <c r="W36" s="206">
        <v>8</v>
      </c>
      <c r="X36" s="206">
        <v>24</v>
      </c>
      <c r="Y36" s="206">
        <v>0</v>
      </c>
      <c r="Z36" s="206">
        <v>33.950000000000003</v>
      </c>
      <c r="AA36" s="206">
        <v>21.97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26.3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158.16999999999999</v>
      </c>
      <c r="L37" s="206">
        <v>41.84</v>
      </c>
      <c r="M37" s="206">
        <v>0</v>
      </c>
      <c r="N37" s="206">
        <v>28.45</v>
      </c>
      <c r="O37" s="206">
        <v>47.75</v>
      </c>
      <c r="P37" s="206">
        <v>31.65</v>
      </c>
      <c r="Q37" s="206">
        <v>0</v>
      </c>
      <c r="R37" s="206">
        <v>10.18</v>
      </c>
      <c r="S37" s="206">
        <v>6.35</v>
      </c>
      <c r="T37" s="206">
        <v>0</v>
      </c>
      <c r="U37" s="206">
        <v>264.8</v>
      </c>
      <c r="V37" s="206">
        <v>3.48</v>
      </c>
      <c r="W37" s="206">
        <v>8</v>
      </c>
      <c r="X37" s="206">
        <v>24</v>
      </c>
      <c r="Y37" s="206">
        <v>0</v>
      </c>
      <c r="Z37" s="206">
        <v>33.950000000000003</v>
      </c>
      <c r="AA37" s="206">
        <v>21.32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26.3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158.16999999999999</v>
      </c>
      <c r="L38" s="206">
        <v>41.84</v>
      </c>
      <c r="M38" s="206">
        <v>0</v>
      </c>
      <c r="N38" s="206">
        <v>28.45</v>
      </c>
      <c r="O38" s="206">
        <v>47.75</v>
      </c>
      <c r="P38" s="206">
        <v>31.65</v>
      </c>
      <c r="Q38" s="206">
        <v>0</v>
      </c>
      <c r="R38" s="206">
        <v>10.18</v>
      </c>
      <c r="S38" s="206">
        <v>6.35</v>
      </c>
      <c r="T38" s="206">
        <v>0</v>
      </c>
      <c r="U38" s="206">
        <v>264.94</v>
      </c>
      <c r="V38" s="206">
        <v>3.48</v>
      </c>
      <c r="W38" s="206">
        <v>8</v>
      </c>
      <c r="X38" s="206">
        <v>24</v>
      </c>
      <c r="Y38" s="206">
        <v>0</v>
      </c>
      <c r="Z38" s="206">
        <v>33.950000000000003</v>
      </c>
      <c r="AA38" s="206">
        <v>21.32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26.3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109.89</v>
      </c>
      <c r="L39" s="206">
        <v>17.98</v>
      </c>
      <c r="M39" s="206">
        <v>0</v>
      </c>
      <c r="N39" s="206">
        <v>28.45</v>
      </c>
      <c r="O39" s="206">
        <v>47.75</v>
      </c>
      <c r="P39" s="206">
        <v>31.65</v>
      </c>
      <c r="Q39" s="206">
        <v>0</v>
      </c>
      <c r="R39" s="206">
        <v>10.18</v>
      </c>
      <c r="S39" s="206">
        <v>6.35</v>
      </c>
      <c r="T39" s="206">
        <v>0</v>
      </c>
      <c r="U39" s="206">
        <v>264.94</v>
      </c>
      <c r="V39" s="206">
        <v>3.48</v>
      </c>
      <c r="W39" s="206">
        <v>8</v>
      </c>
      <c r="X39" s="206">
        <v>24</v>
      </c>
      <c r="Y39" s="206">
        <v>0</v>
      </c>
      <c r="Z39" s="206">
        <v>33.950000000000003</v>
      </c>
      <c r="AA39" s="206">
        <v>22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26.3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109.89</v>
      </c>
      <c r="L40" s="206">
        <v>17.98</v>
      </c>
      <c r="M40" s="206">
        <v>0</v>
      </c>
      <c r="N40" s="206">
        <v>28.45</v>
      </c>
      <c r="O40" s="206">
        <v>47.75</v>
      </c>
      <c r="P40" s="206">
        <v>31.65</v>
      </c>
      <c r="Q40" s="206">
        <v>0</v>
      </c>
      <c r="R40" s="206">
        <v>10.18</v>
      </c>
      <c r="S40" s="206">
        <v>6.35</v>
      </c>
      <c r="T40" s="206">
        <v>0</v>
      </c>
      <c r="U40" s="206">
        <v>264.94</v>
      </c>
      <c r="V40" s="206">
        <v>3.48</v>
      </c>
      <c r="W40" s="206">
        <v>8</v>
      </c>
      <c r="X40" s="206">
        <v>24</v>
      </c>
      <c r="Y40" s="206">
        <v>0</v>
      </c>
      <c r="Z40" s="206">
        <v>33.950000000000003</v>
      </c>
      <c r="AA40" s="206">
        <v>22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26.3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109.89</v>
      </c>
      <c r="L41" s="206">
        <v>17.98</v>
      </c>
      <c r="M41" s="206">
        <v>0</v>
      </c>
      <c r="N41" s="206">
        <v>28.45</v>
      </c>
      <c r="O41" s="206">
        <v>47.75</v>
      </c>
      <c r="P41" s="206">
        <v>31.65</v>
      </c>
      <c r="Q41" s="206">
        <v>0</v>
      </c>
      <c r="R41" s="206">
        <v>10.18</v>
      </c>
      <c r="S41" s="206">
        <v>6.35</v>
      </c>
      <c r="T41" s="206">
        <v>0</v>
      </c>
      <c r="U41" s="206">
        <v>264.94</v>
      </c>
      <c r="V41" s="206">
        <v>3.48</v>
      </c>
      <c r="W41" s="206">
        <v>10.83</v>
      </c>
      <c r="X41" s="206">
        <v>35.520000000000003</v>
      </c>
      <c r="Y41" s="206">
        <v>0</v>
      </c>
      <c r="Z41" s="206">
        <v>33.950000000000003</v>
      </c>
      <c r="AA41" s="206">
        <v>22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26.3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109.89</v>
      </c>
      <c r="L42" s="206">
        <v>17.98</v>
      </c>
      <c r="M42" s="206">
        <v>0</v>
      </c>
      <c r="N42" s="206">
        <v>28.45</v>
      </c>
      <c r="O42" s="206">
        <v>47.75</v>
      </c>
      <c r="P42" s="206">
        <v>31.65</v>
      </c>
      <c r="Q42" s="206">
        <v>0</v>
      </c>
      <c r="R42" s="206">
        <v>10.18</v>
      </c>
      <c r="S42" s="206">
        <v>6.35</v>
      </c>
      <c r="T42" s="206">
        <v>0</v>
      </c>
      <c r="U42" s="206">
        <v>264.94</v>
      </c>
      <c r="V42" s="206">
        <v>3.48</v>
      </c>
      <c r="W42" s="206">
        <v>10.83</v>
      </c>
      <c r="X42" s="206">
        <v>35.520000000000003</v>
      </c>
      <c r="Y42" s="206">
        <v>0</v>
      </c>
      <c r="Z42" s="206">
        <v>33.950000000000003</v>
      </c>
      <c r="AA42" s="206">
        <v>22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26.3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73.930000000000007</v>
      </c>
      <c r="L43" s="206">
        <v>17.98</v>
      </c>
      <c r="M43" s="206">
        <v>0</v>
      </c>
      <c r="N43" s="206">
        <v>28.45</v>
      </c>
      <c r="O43" s="206">
        <v>47.75</v>
      </c>
      <c r="P43" s="206">
        <v>31.65</v>
      </c>
      <c r="Q43" s="206">
        <v>0</v>
      </c>
      <c r="R43" s="206">
        <v>10.18</v>
      </c>
      <c r="S43" s="206">
        <v>6.35</v>
      </c>
      <c r="T43" s="206">
        <v>0</v>
      </c>
      <c r="U43" s="206">
        <v>264.94</v>
      </c>
      <c r="V43" s="206">
        <v>3.48</v>
      </c>
      <c r="W43" s="206">
        <v>10.83</v>
      </c>
      <c r="X43" s="206">
        <v>35.520000000000003</v>
      </c>
      <c r="Y43" s="206">
        <v>0</v>
      </c>
      <c r="Z43" s="206">
        <v>33.950000000000003</v>
      </c>
      <c r="AA43" s="206">
        <v>22.01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41.45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26.3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73.930000000000007</v>
      </c>
      <c r="L44" s="206">
        <v>17.98</v>
      </c>
      <c r="M44" s="206">
        <v>0</v>
      </c>
      <c r="N44" s="206">
        <v>28.45</v>
      </c>
      <c r="O44" s="206">
        <v>47.75</v>
      </c>
      <c r="P44" s="206">
        <v>31.65</v>
      </c>
      <c r="Q44" s="206">
        <v>0</v>
      </c>
      <c r="R44" s="206">
        <v>10.18</v>
      </c>
      <c r="S44" s="206">
        <v>6.35</v>
      </c>
      <c r="T44" s="206">
        <v>0</v>
      </c>
      <c r="U44" s="206">
        <v>264.94</v>
      </c>
      <c r="V44" s="206">
        <v>3.48</v>
      </c>
      <c r="W44" s="206">
        <v>10.83</v>
      </c>
      <c r="X44" s="206">
        <v>35.520000000000003</v>
      </c>
      <c r="Y44" s="206">
        <v>0</v>
      </c>
      <c r="Z44" s="206">
        <v>33.950000000000003</v>
      </c>
      <c r="AA44" s="206">
        <v>22.01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41.45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26.3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73.930000000000007</v>
      </c>
      <c r="L45" s="206">
        <v>18.72</v>
      </c>
      <c r="M45" s="206">
        <v>0</v>
      </c>
      <c r="N45" s="206">
        <v>28.45</v>
      </c>
      <c r="O45" s="206">
        <v>47.75</v>
      </c>
      <c r="P45" s="206">
        <v>31.65</v>
      </c>
      <c r="Q45" s="206">
        <v>0</v>
      </c>
      <c r="R45" s="206">
        <v>10.18</v>
      </c>
      <c r="S45" s="206">
        <v>6.35</v>
      </c>
      <c r="T45" s="206">
        <v>0</v>
      </c>
      <c r="U45" s="206">
        <v>264.94</v>
      </c>
      <c r="V45" s="206">
        <v>3.48</v>
      </c>
      <c r="W45" s="206">
        <v>10.83</v>
      </c>
      <c r="X45" s="206">
        <v>35.520000000000003</v>
      </c>
      <c r="Y45" s="206">
        <v>0</v>
      </c>
      <c r="Z45" s="206">
        <v>33.950000000000003</v>
      </c>
      <c r="AA45" s="206">
        <v>22.01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48.43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26.3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73.930000000000007</v>
      </c>
      <c r="L46" s="206">
        <v>17.98</v>
      </c>
      <c r="M46" s="206">
        <v>0</v>
      </c>
      <c r="N46" s="206">
        <v>28.45</v>
      </c>
      <c r="O46" s="206">
        <v>47.75</v>
      </c>
      <c r="P46" s="206">
        <v>31.65</v>
      </c>
      <c r="Q46" s="206">
        <v>0</v>
      </c>
      <c r="R46" s="206">
        <v>10.18</v>
      </c>
      <c r="S46" s="206">
        <v>6.35</v>
      </c>
      <c r="T46" s="206">
        <v>0</v>
      </c>
      <c r="U46" s="206">
        <v>264.94</v>
      </c>
      <c r="V46" s="206">
        <v>3.48</v>
      </c>
      <c r="W46" s="206">
        <v>10.83</v>
      </c>
      <c r="X46" s="206">
        <v>35.520000000000003</v>
      </c>
      <c r="Y46" s="206">
        <v>0</v>
      </c>
      <c r="Z46" s="206">
        <v>33.950000000000003</v>
      </c>
      <c r="AA46" s="206">
        <v>22.01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48.43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26.3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100.37</v>
      </c>
      <c r="L47" s="206">
        <v>35.06</v>
      </c>
      <c r="M47" s="206">
        <v>0</v>
      </c>
      <c r="N47" s="206">
        <v>28.45</v>
      </c>
      <c r="O47" s="206">
        <v>47.75</v>
      </c>
      <c r="P47" s="206">
        <v>31.65</v>
      </c>
      <c r="Q47" s="206">
        <v>0</v>
      </c>
      <c r="R47" s="206">
        <v>10.18</v>
      </c>
      <c r="S47" s="206">
        <v>6.35</v>
      </c>
      <c r="T47" s="206">
        <v>0</v>
      </c>
      <c r="U47" s="206">
        <v>264.94</v>
      </c>
      <c r="V47" s="206">
        <v>3.48</v>
      </c>
      <c r="W47" s="206">
        <v>10.83</v>
      </c>
      <c r="X47" s="206">
        <v>35.520000000000003</v>
      </c>
      <c r="Y47" s="206">
        <v>0</v>
      </c>
      <c r="Z47" s="206">
        <v>33.950000000000003</v>
      </c>
      <c r="AA47" s="206">
        <v>22.01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48.43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26.3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74.930000000000007</v>
      </c>
      <c r="L48" s="206">
        <v>35.06</v>
      </c>
      <c r="M48" s="206">
        <v>0</v>
      </c>
      <c r="N48" s="206">
        <v>28.45</v>
      </c>
      <c r="O48" s="206">
        <v>47.75</v>
      </c>
      <c r="P48" s="206">
        <v>31.65</v>
      </c>
      <c r="Q48" s="206">
        <v>0</v>
      </c>
      <c r="R48" s="206">
        <v>10.18</v>
      </c>
      <c r="S48" s="206">
        <v>6.35</v>
      </c>
      <c r="T48" s="206">
        <v>0</v>
      </c>
      <c r="U48" s="206">
        <v>264.94</v>
      </c>
      <c r="V48" s="206">
        <v>3.48</v>
      </c>
      <c r="W48" s="206">
        <v>10.83</v>
      </c>
      <c r="X48" s="206">
        <v>35.520000000000003</v>
      </c>
      <c r="Y48" s="206">
        <v>0</v>
      </c>
      <c r="Z48" s="206">
        <v>33.950000000000003</v>
      </c>
      <c r="AA48" s="206">
        <v>22.01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48.43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26.3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76.88</v>
      </c>
      <c r="L49" s="206">
        <v>35.06</v>
      </c>
      <c r="M49" s="206">
        <v>0</v>
      </c>
      <c r="N49" s="206">
        <v>28.45</v>
      </c>
      <c r="O49" s="206">
        <v>47.75</v>
      </c>
      <c r="P49" s="206">
        <v>31.65</v>
      </c>
      <c r="Q49" s="206">
        <v>0</v>
      </c>
      <c r="R49" s="206">
        <v>10.18</v>
      </c>
      <c r="S49" s="206">
        <v>6.35</v>
      </c>
      <c r="T49" s="206">
        <v>0</v>
      </c>
      <c r="U49" s="206">
        <v>264.94</v>
      </c>
      <c r="V49" s="206">
        <v>3.48</v>
      </c>
      <c r="W49" s="206">
        <v>10.83</v>
      </c>
      <c r="X49" s="206">
        <v>35.520000000000003</v>
      </c>
      <c r="Y49" s="206">
        <v>0</v>
      </c>
      <c r="Z49" s="206">
        <v>32.950000000000003</v>
      </c>
      <c r="AA49" s="206">
        <v>21.36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48.43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26.3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92.37</v>
      </c>
      <c r="L50" s="206">
        <v>35.06</v>
      </c>
      <c r="M50" s="206">
        <v>0</v>
      </c>
      <c r="N50" s="206">
        <v>28.45</v>
      </c>
      <c r="O50" s="206">
        <v>47.75</v>
      </c>
      <c r="P50" s="206">
        <v>31.65</v>
      </c>
      <c r="Q50" s="206">
        <v>0</v>
      </c>
      <c r="R50" s="206">
        <v>10.18</v>
      </c>
      <c r="S50" s="206">
        <v>6.35</v>
      </c>
      <c r="T50" s="206">
        <v>0</v>
      </c>
      <c r="U50" s="206">
        <v>264.94</v>
      </c>
      <c r="V50" s="206">
        <v>3.48</v>
      </c>
      <c r="W50" s="206">
        <v>10.83</v>
      </c>
      <c r="X50" s="206">
        <v>35.520000000000003</v>
      </c>
      <c r="Y50" s="206">
        <v>0</v>
      </c>
      <c r="Z50" s="206">
        <v>32.950000000000003</v>
      </c>
      <c r="AA50" s="206">
        <v>21.36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48.43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26.3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78.599999999999994</v>
      </c>
      <c r="L51" s="206">
        <v>18.43</v>
      </c>
      <c r="M51" s="206">
        <v>0</v>
      </c>
      <c r="N51" s="206">
        <v>28.45</v>
      </c>
      <c r="O51" s="206">
        <v>47.75</v>
      </c>
      <c r="P51" s="206">
        <v>31.99</v>
      </c>
      <c r="Q51" s="206">
        <v>0</v>
      </c>
      <c r="R51" s="206">
        <v>10.18</v>
      </c>
      <c r="S51" s="206">
        <v>1.84</v>
      </c>
      <c r="T51" s="206">
        <v>0</v>
      </c>
      <c r="U51" s="206">
        <v>264.94</v>
      </c>
      <c r="V51" s="206">
        <v>3.48</v>
      </c>
      <c r="W51" s="206">
        <v>10.83</v>
      </c>
      <c r="X51" s="206">
        <v>35.520000000000003</v>
      </c>
      <c r="Y51" s="206">
        <v>0</v>
      </c>
      <c r="Z51" s="206">
        <v>33.950000000000003</v>
      </c>
      <c r="AA51" s="206">
        <v>9.61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48.43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26.3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73.599999999999994</v>
      </c>
      <c r="L52" s="206">
        <v>18.43</v>
      </c>
      <c r="M52" s="206">
        <v>0</v>
      </c>
      <c r="N52" s="206">
        <v>28.45</v>
      </c>
      <c r="O52" s="206">
        <v>47.75</v>
      </c>
      <c r="P52" s="206">
        <v>32</v>
      </c>
      <c r="Q52" s="206">
        <v>0</v>
      </c>
      <c r="R52" s="206">
        <v>10.18</v>
      </c>
      <c r="S52" s="206">
        <v>1.84</v>
      </c>
      <c r="T52" s="206">
        <v>0</v>
      </c>
      <c r="U52" s="206">
        <v>264.94</v>
      </c>
      <c r="V52" s="206">
        <v>3.48</v>
      </c>
      <c r="W52" s="206">
        <v>10.83</v>
      </c>
      <c r="X52" s="206">
        <v>35.520000000000003</v>
      </c>
      <c r="Y52" s="206">
        <v>0</v>
      </c>
      <c r="Z52" s="206">
        <v>33.950000000000003</v>
      </c>
      <c r="AA52" s="206">
        <v>9.61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48.43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26.3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73.599999999999994</v>
      </c>
      <c r="L53" s="206">
        <v>31.88</v>
      </c>
      <c r="M53" s="206">
        <v>0</v>
      </c>
      <c r="N53" s="206">
        <v>28.45</v>
      </c>
      <c r="O53" s="206">
        <v>47.75</v>
      </c>
      <c r="P53" s="206">
        <v>35.64</v>
      </c>
      <c r="Q53" s="206">
        <v>0</v>
      </c>
      <c r="R53" s="206">
        <v>10.18</v>
      </c>
      <c r="S53" s="206">
        <v>1.84</v>
      </c>
      <c r="T53" s="206">
        <v>0</v>
      </c>
      <c r="U53" s="206">
        <v>264.94</v>
      </c>
      <c r="V53" s="206">
        <v>3.48</v>
      </c>
      <c r="W53" s="206">
        <v>10.83</v>
      </c>
      <c r="X53" s="206">
        <v>35.520000000000003</v>
      </c>
      <c r="Y53" s="206">
        <v>0</v>
      </c>
      <c r="Z53" s="206">
        <v>33.950000000000003</v>
      </c>
      <c r="AA53" s="206">
        <v>9.61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48.43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26.3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73.599999999999994</v>
      </c>
      <c r="L54" s="206">
        <v>25.53</v>
      </c>
      <c r="M54" s="206">
        <v>0</v>
      </c>
      <c r="N54" s="206">
        <v>28.45</v>
      </c>
      <c r="O54" s="206">
        <v>47.75</v>
      </c>
      <c r="P54" s="206">
        <v>40.1</v>
      </c>
      <c r="Q54" s="206">
        <v>0</v>
      </c>
      <c r="R54" s="206">
        <v>10.18</v>
      </c>
      <c r="S54" s="206">
        <v>1.84</v>
      </c>
      <c r="T54" s="206">
        <v>0</v>
      </c>
      <c r="U54" s="206">
        <v>264.94</v>
      </c>
      <c r="V54" s="206">
        <v>3.48</v>
      </c>
      <c r="W54" s="206">
        <v>10.83</v>
      </c>
      <c r="X54" s="206">
        <v>35.520000000000003</v>
      </c>
      <c r="Y54" s="206">
        <v>0</v>
      </c>
      <c r="Z54" s="206">
        <v>33.950000000000003</v>
      </c>
      <c r="AA54" s="206">
        <v>9.61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48.43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26.3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82.52</v>
      </c>
      <c r="L55" s="206">
        <v>18.71</v>
      </c>
      <c r="M55" s="206">
        <v>0</v>
      </c>
      <c r="N55" s="206">
        <v>28.45</v>
      </c>
      <c r="O55" s="206">
        <v>47.75</v>
      </c>
      <c r="P55" s="206">
        <v>31.83</v>
      </c>
      <c r="Q55" s="206">
        <v>0</v>
      </c>
      <c r="R55" s="206">
        <v>10.18</v>
      </c>
      <c r="S55" s="206">
        <v>1.92</v>
      </c>
      <c r="T55" s="206">
        <v>0</v>
      </c>
      <c r="U55" s="206">
        <v>264.94</v>
      </c>
      <c r="V55" s="206">
        <v>3.48</v>
      </c>
      <c r="W55" s="206">
        <v>10.83</v>
      </c>
      <c r="X55" s="206">
        <v>34.89</v>
      </c>
      <c r="Y55" s="206">
        <v>0</v>
      </c>
      <c r="Z55" s="206">
        <v>16.329999999999998</v>
      </c>
      <c r="AA55" s="206">
        <v>9.61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48.43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26.3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82.52</v>
      </c>
      <c r="L56" s="206">
        <v>18.71</v>
      </c>
      <c r="M56" s="206">
        <v>0</v>
      </c>
      <c r="N56" s="206">
        <v>28.45</v>
      </c>
      <c r="O56" s="206">
        <v>47.75</v>
      </c>
      <c r="P56" s="206">
        <v>31.83</v>
      </c>
      <c r="Q56" s="206">
        <v>0</v>
      </c>
      <c r="R56" s="206">
        <v>10.18</v>
      </c>
      <c r="S56" s="206">
        <v>1.84</v>
      </c>
      <c r="T56" s="206">
        <v>0</v>
      </c>
      <c r="U56" s="206">
        <v>264.94</v>
      </c>
      <c r="V56" s="206">
        <v>3.48</v>
      </c>
      <c r="W56" s="206">
        <v>10.83</v>
      </c>
      <c r="X56" s="206">
        <v>34.89</v>
      </c>
      <c r="Y56" s="206">
        <v>0</v>
      </c>
      <c r="Z56" s="206">
        <v>16.329999999999998</v>
      </c>
      <c r="AA56" s="206">
        <v>9.61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48.43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26.3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82.52</v>
      </c>
      <c r="L57" s="206">
        <v>18.71</v>
      </c>
      <c r="M57" s="206">
        <v>0</v>
      </c>
      <c r="N57" s="206">
        <v>28.45</v>
      </c>
      <c r="O57" s="206">
        <v>47.75</v>
      </c>
      <c r="P57" s="206">
        <v>31.83</v>
      </c>
      <c r="Q57" s="206">
        <v>0</v>
      </c>
      <c r="R57" s="206">
        <v>9.67</v>
      </c>
      <c r="S57" s="206">
        <v>1.84</v>
      </c>
      <c r="T57" s="206">
        <v>0</v>
      </c>
      <c r="U57" s="206">
        <v>264.94</v>
      </c>
      <c r="V57" s="206">
        <v>3.48</v>
      </c>
      <c r="W57" s="206">
        <v>10.83</v>
      </c>
      <c r="X57" s="206">
        <v>34.89</v>
      </c>
      <c r="Y57" s="206">
        <v>0</v>
      </c>
      <c r="Z57" s="206">
        <v>16.329999999999998</v>
      </c>
      <c r="AA57" s="206">
        <v>9.61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48.43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26.3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82.52</v>
      </c>
      <c r="L58" s="206">
        <v>18.79</v>
      </c>
      <c r="M58" s="206">
        <v>0</v>
      </c>
      <c r="N58" s="206">
        <v>28.45</v>
      </c>
      <c r="O58" s="206">
        <v>47.75</v>
      </c>
      <c r="P58" s="206">
        <v>31.83</v>
      </c>
      <c r="Q58" s="206">
        <v>0</v>
      </c>
      <c r="R58" s="206">
        <v>10.18</v>
      </c>
      <c r="S58" s="206">
        <v>1.84</v>
      </c>
      <c r="T58" s="206">
        <v>0</v>
      </c>
      <c r="U58" s="206">
        <v>264.94</v>
      </c>
      <c r="V58" s="206">
        <v>3.48</v>
      </c>
      <c r="W58" s="206">
        <v>10.83</v>
      </c>
      <c r="X58" s="206">
        <v>35.520000000000003</v>
      </c>
      <c r="Y58" s="206">
        <v>0</v>
      </c>
      <c r="Z58" s="206">
        <v>16.329999999999998</v>
      </c>
      <c r="AA58" s="206">
        <v>9.61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48.43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26.3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81.84</v>
      </c>
      <c r="L59" s="206">
        <v>18.55</v>
      </c>
      <c r="M59" s="206">
        <v>0</v>
      </c>
      <c r="N59" s="206">
        <v>28.45</v>
      </c>
      <c r="O59" s="206">
        <v>47.75</v>
      </c>
      <c r="P59" s="206">
        <v>31.83</v>
      </c>
      <c r="Q59" s="206">
        <v>0</v>
      </c>
      <c r="R59" s="206">
        <v>10.18</v>
      </c>
      <c r="S59" s="206">
        <v>1.84</v>
      </c>
      <c r="T59" s="206">
        <v>0</v>
      </c>
      <c r="U59" s="206">
        <v>264.94</v>
      </c>
      <c r="V59" s="206">
        <v>3.48</v>
      </c>
      <c r="W59" s="206">
        <v>10.83</v>
      </c>
      <c r="X59" s="206">
        <v>35.520000000000003</v>
      </c>
      <c r="Y59" s="206">
        <v>0</v>
      </c>
      <c r="Z59" s="206">
        <v>16.329999999999998</v>
      </c>
      <c r="AA59" s="206">
        <v>9.61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48.43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26.3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81.89</v>
      </c>
      <c r="L60" s="206">
        <v>18.55</v>
      </c>
      <c r="M60" s="206">
        <v>0</v>
      </c>
      <c r="N60" s="206">
        <v>28.45</v>
      </c>
      <c r="O60" s="206">
        <v>47.75</v>
      </c>
      <c r="P60" s="206">
        <v>31.83</v>
      </c>
      <c r="Q60" s="206">
        <v>0</v>
      </c>
      <c r="R60" s="206">
        <v>10.18</v>
      </c>
      <c r="S60" s="206">
        <v>1.84</v>
      </c>
      <c r="T60" s="206">
        <v>0</v>
      </c>
      <c r="U60" s="206">
        <v>264.94</v>
      </c>
      <c r="V60" s="206">
        <v>3.48</v>
      </c>
      <c r="W60" s="206">
        <v>10.83</v>
      </c>
      <c r="X60" s="206">
        <v>35.520000000000003</v>
      </c>
      <c r="Y60" s="206">
        <v>0</v>
      </c>
      <c r="Z60" s="206">
        <v>16.329999999999998</v>
      </c>
      <c r="AA60" s="206">
        <v>9.61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48.43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26.3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78.33</v>
      </c>
      <c r="L61" s="206">
        <v>18.43</v>
      </c>
      <c r="M61" s="206">
        <v>0</v>
      </c>
      <c r="N61" s="206">
        <v>28.45</v>
      </c>
      <c r="O61" s="206">
        <v>47.75</v>
      </c>
      <c r="P61" s="206">
        <v>31.83</v>
      </c>
      <c r="Q61" s="206">
        <v>0</v>
      </c>
      <c r="R61" s="206">
        <v>10.18</v>
      </c>
      <c r="S61" s="206">
        <v>1.84</v>
      </c>
      <c r="T61" s="206">
        <v>0</v>
      </c>
      <c r="U61" s="206">
        <v>264.94</v>
      </c>
      <c r="V61" s="206">
        <v>3.48</v>
      </c>
      <c r="W61" s="206">
        <v>10.83</v>
      </c>
      <c r="X61" s="206">
        <v>35.520000000000003</v>
      </c>
      <c r="Y61" s="206">
        <v>0</v>
      </c>
      <c r="Z61" s="206">
        <v>16.329999999999998</v>
      </c>
      <c r="AA61" s="206">
        <v>9.61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48.43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26.3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82.7</v>
      </c>
      <c r="L62" s="206">
        <v>18.43</v>
      </c>
      <c r="M62" s="206">
        <v>0</v>
      </c>
      <c r="N62" s="206">
        <v>28.45</v>
      </c>
      <c r="O62" s="206">
        <v>47.75</v>
      </c>
      <c r="P62" s="206">
        <v>31.83</v>
      </c>
      <c r="Q62" s="206">
        <v>0</v>
      </c>
      <c r="R62" s="206">
        <v>10.18</v>
      </c>
      <c r="S62" s="206">
        <v>1.84</v>
      </c>
      <c r="T62" s="206">
        <v>0</v>
      </c>
      <c r="U62" s="206">
        <v>264.94</v>
      </c>
      <c r="V62" s="206">
        <v>3.48</v>
      </c>
      <c r="W62" s="206">
        <v>10.83</v>
      </c>
      <c r="X62" s="206">
        <v>35.520000000000003</v>
      </c>
      <c r="Y62" s="206">
        <v>0</v>
      </c>
      <c r="Z62" s="206">
        <v>33.950000000000003</v>
      </c>
      <c r="AA62" s="206">
        <v>9.61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48.43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80.069999999999993</v>
      </c>
      <c r="L63" s="206">
        <v>18.43</v>
      </c>
      <c r="M63" s="206">
        <v>0</v>
      </c>
      <c r="N63" s="206">
        <v>28.45</v>
      </c>
      <c r="O63" s="206">
        <v>47.75</v>
      </c>
      <c r="P63" s="206">
        <v>31.83</v>
      </c>
      <c r="Q63" s="206">
        <v>0</v>
      </c>
      <c r="R63" s="206">
        <v>10.18</v>
      </c>
      <c r="S63" s="206">
        <v>1.84</v>
      </c>
      <c r="T63" s="206">
        <v>0</v>
      </c>
      <c r="U63" s="206">
        <v>264.94</v>
      </c>
      <c r="V63" s="206">
        <v>3.48</v>
      </c>
      <c r="W63" s="206">
        <v>10.83</v>
      </c>
      <c r="X63" s="206">
        <v>35.520000000000003</v>
      </c>
      <c r="Y63" s="206">
        <v>0</v>
      </c>
      <c r="Z63" s="206">
        <v>33.950000000000003</v>
      </c>
      <c r="AA63" s="206">
        <v>9.61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48.43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73.599999999999994</v>
      </c>
      <c r="L64" s="206">
        <v>18.43</v>
      </c>
      <c r="M64" s="206">
        <v>0</v>
      </c>
      <c r="N64" s="206">
        <v>28.45</v>
      </c>
      <c r="O64" s="206">
        <v>47.75</v>
      </c>
      <c r="P64" s="206">
        <v>31.83</v>
      </c>
      <c r="Q64" s="206">
        <v>0</v>
      </c>
      <c r="R64" s="206">
        <v>10.18</v>
      </c>
      <c r="S64" s="206">
        <v>1.84</v>
      </c>
      <c r="T64" s="206">
        <v>0</v>
      </c>
      <c r="U64" s="206">
        <v>264.94</v>
      </c>
      <c r="V64" s="206">
        <v>3.48</v>
      </c>
      <c r="W64" s="206">
        <v>10.83</v>
      </c>
      <c r="X64" s="206">
        <v>35.520000000000003</v>
      </c>
      <c r="Y64" s="206">
        <v>0</v>
      </c>
      <c r="Z64" s="206">
        <v>33.950000000000003</v>
      </c>
      <c r="AA64" s="206">
        <v>9.61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48.43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76.849999999999994</v>
      </c>
      <c r="L65" s="206">
        <v>17.7</v>
      </c>
      <c r="M65" s="206">
        <v>0</v>
      </c>
      <c r="N65" s="206">
        <v>28.45</v>
      </c>
      <c r="O65" s="206">
        <v>47.75</v>
      </c>
      <c r="P65" s="206">
        <v>31.83</v>
      </c>
      <c r="Q65" s="206">
        <v>0</v>
      </c>
      <c r="R65" s="206">
        <v>10.18</v>
      </c>
      <c r="S65" s="206">
        <v>1.84</v>
      </c>
      <c r="T65" s="206">
        <v>0</v>
      </c>
      <c r="U65" s="206">
        <v>264.94</v>
      </c>
      <c r="V65" s="206">
        <v>3.48</v>
      </c>
      <c r="W65" s="206">
        <v>10.83</v>
      </c>
      <c r="X65" s="206">
        <v>35.520000000000003</v>
      </c>
      <c r="Y65" s="206">
        <v>0</v>
      </c>
      <c r="Z65" s="206">
        <v>33.950000000000003</v>
      </c>
      <c r="AA65" s="206">
        <v>9.61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48.43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76.849999999999994</v>
      </c>
      <c r="L66" s="206">
        <v>17.7</v>
      </c>
      <c r="M66" s="206">
        <v>0</v>
      </c>
      <c r="N66" s="206">
        <v>28.45</v>
      </c>
      <c r="O66" s="206">
        <v>47.75</v>
      </c>
      <c r="P66" s="206">
        <v>31.83</v>
      </c>
      <c r="Q66" s="206">
        <v>0</v>
      </c>
      <c r="R66" s="206">
        <v>10.18</v>
      </c>
      <c r="S66" s="206">
        <v>1.84</v>
      </c>
      <c r="T66" s="206">
        <v>0</v>
      </c>
      <c r="U66" s="206">
        <v>264.94</v>
      </c>
      <c r="V66" s="206">
        <v>3.48</v>
      </c>
      <c r="W66" s="206">
        <v>10.83</v>
      </c>
      <c r="X66" s="206">
        <v>35.520000000000003</v>
      </c>
      <c r="Y66" s="206">
        <v>0</v>
      </c>
      <c r="Z66" s="206">
        <v>33.950000000000003</v>
      </c>
      <c r="AA66" s="206">
        <v>9.61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48.43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76.849999999999994</v>
      </c>
      <c r="L67" s="206">
        <v>17.7</v>
      </c>
      <c r="M67" s="206">
        <v>0</v>
      </c>
      <c r="N67" s="206">
        <v>28.45</v>
      </c>
      <c r="O67" s="206">
        <v>47.75</v>
      </c>
      <c r="P67" s="206">
        <v>47.9</v>
      </c>
      <c r="Q67" s="206">
        <v>0</v>
      </c>
      <c r="R67" s="206">
        <v>10.18</v>
      </c>
      <c r="S67" s="206">
        <v>6.35</v>
      </c>
      <c r="T67" s="206">
        <v>0</v>
      </c>
      <c r="U67" s="206">
        <v>264.94</v>
      </c>
      <c r="V67" s="206">
        <v>3.48</v>
      </c>
      <c r="W67" s="206">
        <v>10.83</v>
      </c>
      <c r="X67" s="206">
        <v>35.520000000000003</v>
      </c>
      <c r="Y67" s="206">
        <v>0</v>
      </c>
      <c r="Z67" s="206">
        <v>33.950000000000003</v>
      </c>
      <c r="AA67" s="206">
        <v>9.61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48.43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76.849999999999994</v>
      </c>
      <c r="L68" s="206">
        <v>17.7</v>
      </c>
      <c r="M68" s="206">
        <v>0</v>
      </c>
      <c r="N68" s="206">
        <v>28.45</v>
      </c>
      <c r="O68" s="206">
        <v>47.75</v>
      </c>
      <c r="P68" s="206">
        <v>47.9</v>
      </c>
      <c r="Q68" s="206">
        <v>0</v>
      </c>
      <c r="R68" s="206">
        <v>10.18</v>
      </c>
      <c r="S68" s="206">
        <v>6.35</v>
      </c>
      <c r="T68" s="206">
        <v>0</v>
      </c>
      <c r="U68" s="206">
        <v>264.94</v>
      </c>
      <c r="V68" s="206">
        <v>3.48</v>
      </c>
      <c r="W68" s="206">
        <v>10.83</v>
      </c>
      <c r="X68" s="206">
        <v>35.520000000000003</v>
      </c>
      <c r="Y68" s="206">
        <v>0</v>
      </c>
      <c r="Z68" s="206">
        <v>33.950000000000003</v>
      </c>
      <c r="AA68" s="206">
        <v>22.01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48.43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100.86</v>
      </c>
      <c r="L69" s="206">
        <v>17.7</v>
      </c>
      <c r="M69" s="206">
        <v>0</v>
      </c>
      <c r="N69" s="206">
        <v>28.45</v>
      </c>
      <c r="O69" s="206">
        <v>47.75</v>
      </c>
      <c r="P69" s="206">
        <v>47.9</v>
      </c>
      <c r="Q69" s="206">
        <v>0</v>
      </c>
      <c r="R69" s="206">
        <v>10.18</v>
      </c>
      <c r="S69" s="206">
        <v>6.35</v>
      </c>
      <c r="T69" s="206">
        <v>0</v>
      </c>
      <c r="U69" s="206">
        <v>264.94</v>
      </c>
      <c r="V69" s="206">
        <v>3.48</v>
      </c>
      <c r="W69" s="206">
        <v>10.83</v>
      </c>
      <c r="X69" s="206">
        <v>25.91</v>
      </c>
      <c r="Y69" s="206">
        <v>0</v>
      </c>
      <c r="Z69" s="206">
        <v>33.950000000000003</v>
      </c>
      <c r="AA69" s="206">
        <v>22.01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44.15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121.04</v>
      </c>
      <c r="L70" s="206">
        <v>17.7</v>
      </c>
      <c r="M70" s="206">
        <v>0</v>
      </c>
      <c r="N70" s="206">
        <v>28.45</v>
      </c>
      <c r="O70" s="206">
        <v>47.75</v>
      </c>
      <c r="P70" s="206">
        <v>47.9</v>
      </c>
      <c r="Q70" s="206">
        <v>0</v>
      </c>
      <c r="R70" s="206">
        <v>10.18</v>
      </c>
      <c r="S70" s="206">
        <v>6.35</v>
      </c>
      <c r="T70" s="206">
        <v>0</v>
      </c>
      <c r="U70" s="206">
        <v>264.94</v>
      </c>
      <c r="V70" s="206">
        <v>3.48</v>
      </c>
      <c r="W70" s="206">
        <v>10.83</v>
      </c>
      <c r="X70" s="206">
        <v>25.91</v>
      </c>
      <c r="Y70" s="206">
        <v>0</v>
      </c>
      <c r="Z70" s="206">
        <v>33.950000000000003</v>
      </c>
      <c r="AA70" s="206">
        <v>22.01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44.15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26.3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136.16999999999999</v>
      </c>
      <c r="L71" s="206">
        <v>17.7</v>
      </c>
      <c r="M71" s="206">
        <v>0</v>
      </c>
      <c r="N71" s="206">
        <v>28.45</v>
      </c>
      <c r="O71" s="206">
        <v>47.75</v>
      </c>
      <c r="P71" s="206">
        <v>47.9</v>
      </c>
      <c r="Q71" s="206">
        <v>0</v>
      </c>
      <c r="R71" s="206">
        <v>10.18</v>
      </c>
      <c r="S71" s="206">
        <v>6.35</v>
      </c>
      <c r="T71" s="206">
        <v>0</v>
      </c>
      <c r="U71" s="206">
        <v>264.94</v>
      </c>
      <c r="V71" s="206">
        <v>3.48</v>
      </c>
      <c r="W71" s="206">
        <v>8.1</v>
      </c>
      <c r="X71" s="206">
        <v>24</v>
      </c>
      <c r="Y71" s="206">
        <v>0</v>
      </c>
      <c r="Z71" s="206">
        <v>33.950000000000003</v>
      </c>
      <c r="AA71" s="206">
        <v>22.01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44.15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26.3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158.16999999999999</v>
      </c>
      <c r="L72" s="206">
        <v>17.7</v>
      </c>
      <c r="M72" s="206">
        <v>0</v>
      </c>
      <c r="N72" s="206">
        <v>28.45</v>
      </c>
      <c r="O72" s="206">
        <v>47.75</v>
      </c>
      <c r="P72" s="206">
        <v>47.9</v>
      </c>
      <c r="Q72" s="206">
        <v>0</v>
      </c>
      <c r="R72" s="206">
        <v>10.18</v>
      </c>
      <c r="S72" s="206">
        <v>6.35</v>
      </c>
      <c r="T72" s="206">
        <v>0</v>
      </c>
      <c r="U72" s="206">
        <v>264.94</v>
      </c>
      <c r="V72" s="206">
        <v>3.48</v>
      </c>
      <c r="W72" s="206">
        <v>8</v>
      </c>
      <c r="X72" s="206">
        <v>24</v>
      </c>
      <c r="Y72" s="206">
        <v>0</v>
      </c>
      <c r="Z72" s="206">
        <v>33.950000000000003</v>
      </c>
      <c r="AA72" s="206">
        <v>22.01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44.15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23.3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158.16999999999999</v>
      </c>
      <c r="L73" s="206">
        <v>41.84</v>
      </c>
      <c r="M73" s="206">
        <v>0</v>
      </c>
      <c r="N73" s="206">
        <v>28.45</v>
      </c>
      <c r="O73" s="206">
        <v>47.75</v>
      </c>
      <c r="P73" s="206">
        <v>47.9</v>
      </c>
      <c r="Q73" s="206">
        <v>0</v>
      </c>
      <c r="R73" s="206">
        <v>10.18</v>
      </c>
      <c r="S73" s="206">
        <v>6.35</v>
      </c>
      <c r="T73" s="206">
        <v>0</v>
      </c>
      <c r="U73" s="206">
        <v>264.94</v>
      </c>
      <c r="V73" s="206">
        <v>3.48</v>
      </c>
      <c r="W73" s="206">
        <v>8</v>
      </c>
      <c r="X73" s="206">
        <v>23.29</v>
      </c>
      <c r="Y73" s="206">
        <v>0</v>
      </c>
      <c r="Z73" s="206">
        <v>33.950000000000003</v>
      </c>
      <c r="AA73" s="206">
        <v>22.01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41.45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12.93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158.16999999999999</v>
      </c>
      <c r="L74" s="206">
        <v>41.84</v>
      </c>
      <c r="M74" s="206">
        <v>0</v>
      </c>
      <c r="N74" s="206">
        <v>28.45</v>
      </c>
      <c r="O74" s="206">
        <v>47.75</v>
      </c>
      <c r="P74" s="206">
        <v>47.9</v>
      </c>
      <c r="Q74" s="206">
        <v>0</v>
      </c>
      <c r="R74" s="206">
        <v>10.18</v>
      </c>
      <c r="S74" s="206">
        <v>6.35</v>
      </c>
      <c r="T74" s="206">
        <v>0</v>
      </c>
      <c r="U74" s="206">
        <v>264.94</v>
      </c>
      <c r="V74" s="206">
        <v>3.48</v>
      </c>
      <c r="W74" s="206">
        <v>8</v>
      </c>
      <c r="X74" s="206">
        <v>23.29</v>
      </c>
      <c r="Y74" s="206">
        <v>0</v>
      </c>
      <c r="Z74" s="206">
        <v>33.950000000000003</v>
      </c>
      <c r="AA74" s="206">
        <v>22.01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41.45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6.7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158.16999999999999</v>
      </c>
      <c r="L75" s="206">
        <v>41.84</v>
      </c>
      <c r="M75" s="206">
        <v>0</v>
      </c>
      <c r="N75" s="206">
        <v>28.45</v>
      </c>
      <c r="O75" s="206">
        <v>47.75</v>
      </c>
      <c r="P75" s="206">
        <v>47.9</v>
      </c>
      <c r="Q75" s="206">
        <v>0</v>
      </c>
      <c r="R75" s="206">
        <v>10.18</v>
      </c>
      <c r="S75" s="206">
        <v>6.35</v>
      </c>
      <c r="T75" s="206">
        <v>0</v>
      </c>
      <c r="U75" s="206">
        <v>264.94</v>
      </c>
      <c r="V75" s="206">
        <v>3.48</v>
      </c>
      <c r="W75" s="206">
        <v>10.83</v>
      </c>
      <c r="X75" s="206">
        <v>34.82</v>
      </c>
      <c r="Y75" s="206">
        <v>0</v>
      </c>
      <c r="Z75" s="206">
        <v>33.950000000000003</v>
      </c>
      <c r="AA75" s="206">
        <v>22.01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158.16999999999999</v>
      </c>
      <c r="L76" s="206">
        <v>41.84</v>
      </c>
      <c r="M76" s="206">
        <v>0</v>
      </c>
      <c r="N76" s="206">
        <v>28.45</v>
      </c>
      <c r="O76" s="206">
        <v>47.75</v>
      </c>
      <c r="P76" s="206">
        <v>47.9</v>
      </c>
      <c r="Q76" s="206">
        <v>0</v>
      </c>
      <c r="R76" s="206">
        <v>10.18</v>
      </c>
      <c r="S76" s="206">
        <v>6.35</v>
      </c>
      <c r="T76" s="206">
        <v>0</v>
      </c>
      <c r="U76" s="206">
        <v>264.94</v>
      </c>
      <c r="V76" s="206">
        <v>3.48</v>
      </c>
      <c r="W76" s="206">
        <v>10.83</v>
      </c>
      <c r="X76" s="206">
        <v>34.82</v>
      </c>
      <c r="Y76" s="206">
        <v>0</v>
      </c>
      <c r="Z76" s="206">
        <v>33.950000000000003</v>
      </c>
      <c r="AA76" s="206">
        <v>22.01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158.16999999999999</v>
      </c>
      <c r="L77" s="206">
        <v>41.84</v>
      </c>
      <c r="M77" s="206">
        <v>0</v>
      </c>
      <c r="N77" s="206">
        <v>28.45</v>
      </c>
      <c r="O77" s="206">
        <v>47.75</v>
      </c>
      <c r="P77" s="206">
        <v>48.26</v>
      </c>
      <c r="Q77" s="206">
        <v>0</v>
      </c>
      <c r="R77" s="206">
        <v>10.18</v>
      </c>
      <c r="S77" s="206">
        <v>6.35</v>
      </c>
      <c r="T77" s="206">
        <v>0</v>
      </c>
      <c r="U77" s="206">
        <v>264.94</v>
      </c>
      <c r="V77" s="206">
        <v>3.48</v>
      </c>
      <c r="W77" s="206">
        <v>10.64</v>
      </c>
      <c r="X77" s="206">
        <v>23.29</v>
      </c>
      <c r="Y77" s="206">
        <v>0</v>
      </c>
      <c r="Z77" s="206">
        <v>33.950000000000003</v>
      </c>
      <c r="AA77" s="206">
        <v>22.01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158.16999999999999</v>
      </c>
      <c r="L78" s="206">
        <v>41.84</v>
      </c>
      <c r="M78" s="206">
        <v>0</v>
      </c>
      <c r="N78" s="206">
        <v>28.45</v>
      </c>
      <c r="O78" s="206">
        <v>47.75</v>
      </c>
      <c r="P78" s="206">
        <v>48.26</v>
      </c>
      <c r="Q78" s="206">
        <v>0</v>
      </c>
      <c r="R78" s="206">
        <v>10.18</v>
      </c>
      <c r="S78" s="206">
        <v>6.35</v>
      </c>
      <c r="T78" s="206">
        <v>0</v>
      </c>
      <c r="U78" s="206">
        <v>264.94</v>
      </c>
      <c r="V78" s="206">
        <v>3.48</v>
      </c>
      <c r="W78" s="206">
        <v>7.85</v>
      </c>
      <c r="X78" s="206">
        <v>23.29</v>
      </c>
      <c r="Y78" s="206">
        <v>0</v>
      </c>
      <c r="Z78" s="206">
        <v>33.950000000000003</v>
      </c>
      <c r="AA78" s="206">
        <v>22.01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158.16999999999999</v>
      </c>
      <c r="L79" s="206">
        <v>41.84</v>
      </c>
      <c r="M79" s="206">
        <v>0</v>
      </c>
      <c r="N79" s="206">
        <v>28.45</v>
      </c>
      <c r="O79" s="206">
        <v>47.75</v>
      </c>
      <c r="P79" s="206">
        <v>48.26</v>
      </c>
      <c r="Q79" s="206">
        <v>0</v>
      </c>
      <c r="R79" s="206">
        <v>10.18</v>
      </c>
      <c r="S79" s="206">
        <v>6.35</v>
      </c>
      <c r="T79" s="206">
        <v>0</v>
      </c>
      <c r="U79" s="206">
        <v>264.94</v>
      </c>
      <c r="V79" s="206">
        <v>3.48</v>
      </c>
      <c r="W79" s="206">
        <v>7.85</v>
      </c>
      <c r="X79" s="206">
        <v>23.29</v>
      </c>
      <c r="Y79" s="206">
        <v>0</v>
      </c>
      <c r="Z79" s="206">
        <v>33.950000000000003</v>
      </c>
      <c r="AA79" s="206">
        <v>22.01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158.16999999999999</v>
      </c>
      <c r="L80" s="206">
        <v>41.84</v>
      </c>
      <c r="M80" s="206">
        <v>0</v>
      </c>
      <c r="N80" s="206">
        <v>28.45</v>
      </c>
      <c r="O80" s="206">
        <v>47.75</v>
      </c>
      <c r="P80" s="206">
        <v>48.26</v>
      </c>
      <c r="Q80" s="206">
        <v>0</v>
      </c>
      <c r="R80" s="206">
        <v>10.18</v>
      </c>
      <c r="S80" s="206">
        <v>6.35</v>
      </c>
      <c r="T80" s="206">
        <v>0</v>
      </c>
      <c r="U80" s="206">
        <v>264.94</v>
      </c>
      <c r="V80" s="206">
        <v>3.48</v>
      </c>
      <c r="W80" s="206">
        <v>7.85</v>
      </c>
      <c r="X80" s="206">
        <v>23.29</v>
      </c>
      <c r="Y80" s="206">
        <v>0</v>
      </c>
      <c r="Z80" s="206">
        <v>33.950000000000003</v>
      </c>
      <c r="AA80" s="206">
        <v>22.01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158.16999999999999</v>
      </c>
      <c r="L81" s="206">
        <v>41.84</v>
      </c>
      <c r="M81" s="206">
        <v>0</v>
      </c>
      <c r="N81" s="206">
        <v>28.45</v>
      </c>
      <c r="O81" s="206">
        <v>47.75</v>
      </c>
      <c r="P81" s="206">
        <v>48.26</v>
      </c>
      <c r="Q81" s="206">
        <v>0</v>
      </c>
      <c r="R81" s="206">
        <v>10.18</v>
      </c>
      <c r="S81" s="206">
        <v>6.35</v>
      </c>
      <c r="T81" s="206">
        <v>0</v>
      </c>
      <c r="U81" s="206">
        <v>264.94</v>
      </c>
      <c r="V81" s="206">
        <v>3.48</v>
      </c>
      <c r="W81" s="206">
        <v>7.85</v>
      </c>
      <c r="X81" s="206">
        <v>23.29</v>
      </c>
      <c r="Y81" s="206">
        <v>0</v>
      </c>
      <c r="Z81" s="206">
        <v>33.950000000000003</v>
      </c>
      <c r="AA81" s="206">
        <v>22.01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158.16999999999999</v>
      </c>
      <c r="L82" s="206">
        <v>41.84</v>
      </c>
      <c r="M82" s="206">
        <v>0</v>
      </c>
      <c r="N82" s="206">
        <v>28.45</v>
      </c>
      <c r="O82" s="206">
        <v>47.75</v>
      </c>
      <c r="P82" s="206">
        <v>48.26</v>
      </c>
      <c r="Q82" s="206">
        <v>0</v>
      </c>
      <c r="R82" s="206">
        <v>10.18</v>
      </c>
      <c r="S82" s="206">
        <v>6.35</v>
      </c>
      <c r="T82" s="206">
        <v>0</v>
      </c>
      <c r="U82" s="206">
        <v>264.94</v>
      </c>
      <c r="V82" s="206">
        <v>3.48</v>
      </c>
      <c r="W82" s="206">
        <v>7.85</v>
      </c>
      <c r="X82" s="206">
        <v>23.29</v>
      </c>
      <c r="Y82" s="206">
        <v>0</v>
      </c>
      <c r="Z82" s="206">
        <v>33.950000000000003</v>
      </c>
      <c r="AA82" s="206">
        <v>22.01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158.16999999999999</v>
      </c>
      <c r="L83" s="206">
        <v>41.84</v>
      </c>
      <c r="M83" s="206">
        <v>0</v>
      </c>
      <c r="N83" s="206">
        <v>28.45</v>
      </c>
      <c r="O83" s="206">
        <v>47.75</v>
      </c>
      <c r="P83" s="206">
        <v>48.37</v>
      </c>
      <c r="Q83" s="206">
        <v>0</v>
      </c>
      <c r="R83" s="206">
        <v>10.18</v>
      </c>
      <c r="S83" s="206">
        <v>6.35</v>
      </c>
      <c r="T83" s="206">
        <v>0</v>
      </c>
      <c r="U83" s="206">
        <v>264.94</v>
      </c>
      <c r="V83" s="206">
        <v>3.48</v>
      </c>
      <c r="W83" s="206">
        <v>7.85</v>
      </c>
      <c r="X83" s="206">
        <v>23.29</v>
      </c>
      <c r="Y83" s="206">
        <v>0</v>
      </c>
      <c r="Z83" s="206">
        <v>33.950000000000003</v>
      </c>
      <c r="AA83" s="206">
        <v>22.01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158.16999999999999</v>
      </c>
      <c r="L84" s="206">
        <v>41.84</v>
      </c>
      <c r="M84" s="206">
        <v>0</v>
      </c>
      <c r="N84" s="206">
        <v>28.45</v>
      </c>
      <c r="O84" s="206">
        <v>47.75</v>
      </c>
      <c r="P84" s="206">
        <v>48.37</v>
      </c>
      <c r="Q84" s="206">
        <v>0</v>
      </c>
      <c r="R84" s="206">
        <v>10.18</v>
      </c>
      <c r="S84" s="206">
        <v>6.35</v>
      </c>
      <c r="T84" s="206">
        <v>0</v>
      </c>
      <c r="U84" s="206">
        <v>264.94</v>
      </c>
      <c r="V84" s="206">
        <v>3.48</v>
      </c>
      <c r="W84" s="206">
        <v>7.85</v>
      </c>
      <c r="X84" s="206">
        <v>23.29</v>
      </c>
      <c r="Y84" s="206">
        <v>0</v>
      </c>
      <c r="Z84" s="206">
        <v>33.950000000000003</v>
      </c>
      <c r="AA84" s="206">
        <v>22.01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158.16999999999999</v>
      </c>
      <c r="L85" s="206">
        <v>41.84</v>
      </c>
      <c r="M85" s="206">
        <v>0</v>
      </c>
      <c r="N85" s="206">
        <v>28.45</v>
      </c>
      <c r="O85" s="206">
        <v>47.75</v>
      </c>
      <c r="P85" s="206">
        <v>48.47</v>
      </c>
      <c r="Q85" s="206">
        <v>0</v>
      </c>
      <c r="R85" s="206">
        <v>10.18</v>
      </c>
      <c r="S85" s="206">
        <v>6.35</v>
      </c>
      <c r="T85" s="206">
        <v>0</v>
      </c>
      <c r="U85" s="206">
        <v>264.94</v>
      </c>
      <c r="V85" s="206">
        <v>3.48</v>
      </c>
      <c r="W85" s="206">
        <v>7.85</v>
      </c>
      <c r="X85" s="206">
        <v>23.29</v>
      </c>
      <c r="Y85" s="206">
        <v>0</v>
      </c>
      <c r="Z85" s="206">
        <v>33.950000000000003</v>
      </c>
      <c r="AA85" s="206">
        <v>22.01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158.16999999999999</v>
      </c>
      <c r="L86" s="206">
        <v>41.84</v>
      </c>
      <c r="M86" s="206">
        <v>0</v>
      </c>
      <c r="N86" s="206">
        <v>28.45</v>
      </c>
      <c r="O86" s="206">
        <v>47.75</v>
      </c>
      <c r="P86" s="206">
        <v>48.47</v>
      </c>
      <c r="Q86" s="206">
        <v>0</v>
      </c>
      <c r="R86" s="206">
        <v>10.18</v>
      </c>
      <c r="S86" s="206">
        <v>6.35</v>
      </c>
      <c r="T86" s="206">
        <v>0</v>
      </c>
      <c r="U86" s="206">
        <v>264.94</v>
      </c>
      <c r="V86" s="206">
        <v>3.48</v>
      </c>
      <c r="W86" s="206">
        <v>7.85</v>
      </c>
      <c r="X86" s="206">
        <v>23.29</v>
      </c>
      <c r="Y86" s="206">
        <v>0</v>
      </c>
      <c r="Z86" s="206">
        <v>33.950000000000003</v>
      </c>
      <c r="AA86" s="206">
        <v>22.01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158.16999999999999</v>
      </c>
      <c r="L87" s="206">
        <v>41.84</v>
      </c>
      <c r="M87" s="206">
        <v>0</v>
      </c>
      <c r="N87" s="206">
        <v>28.45</v>
      </c>
      <c r="O87" s="206">
        <v>47.75</v>
      </c>
      <c r="P87" s="206">
        <v>48.47</v>
      </c>
      <c r="Q87" s="206">
        <v>0</v>
      </c>
      <c r="R87" s="206">
        <v>10.18</v>
      </c>
      <c r="S87" s="206">
        <v>6.35</v>
      </c>
      <c r="T87" s="206">
        <v>0</v>
      </c>
      <c r="U87" s="206">
        <v>264.94</v>
      </c>
      <c r="V87" s="206">
        <v>3.48</v>
      </c>
      <c r="W87" s="206">
        <v>7.85</v>
      </c>
      <c r="X87" s="206">
        <v>23.29</v>
      </c>
      <c r="Y87" s="206">
        <v>0</v>
      </c>
      <c r="Z87" s="206">
        <v>33.950000000000003</v>
      </c>
      <c r="AA87" s="206">
        <v>22.01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158.16999999999999</v>
      </c>
      <c r="L88" s="206">
        <v>41.84</v>
      </c>
      <c r="M88" s="206">
        <v>0</v>
      </c>
      <c r="N88" s="206">
        <v>28.45</v>
      </c>
      <c r="O88" s="206">
        <v>47.75</v>
      </c>
      <c r="P88" s="206">
        <v>48.47</v>
      </c>
      <c r="Q88" s="206">
        <v>0</v>
      </c>
      <c r="R88" s="206">
        <v>10.18</v>
      </c>
      <c r="S88" s="206">
        <v>6.35</v>
      </c>
      <c r="T88" s="206">
        <v>0</v>
      </c>
      <c r="U88" s="206">
        <v>264.94</v>
      </c>
      <c r="V88" s="206">
        <v>3.48</v>
      </c>
      <c r="W88" s="206">
        <v>7.85</v>
      </c>
      <c r="X88" s="206">
        <v>23.29</v>
      </c>
      <c r="Y88" s="206">
        <v>0</v>
      </c>
      <c r="Z88" s="206">
        <v>33.950000000000003</v>
      </c>
      <c r="AA88" s="206">
        <v>22.01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158.16999999999999</v>
      </c>
      <c r="L89" s="206">
        <v>41.84</v>
      </c>
      <c r="M89" s="206">
        <v>0</v>
      </c>
      <c r="N89" s="206">
        <v>28.45</v>
      </c>
      <c r="O89" s="206">
        <v>47.75</v>
      </c>
      <c r="P89" s="206">
        <v>48.47</v>
      </c>
      <c r="Q89" s="206">
        <v>0</v>
      </c>
      <c r="R89" s="206">
        <v>10.18</v>
      </c>
      <c r="S89" s="206">
        <v>6.35</v>
      </c>
      <c r="T89" s="206">
        <v>0</v>
      </c>
      <c r="U89" s="206">
        <v>264.94</v>
      </c>
      <c r="V89" s="206">
        <v>3.48</v>
      </c>
      <c r="W89" s="206">
        <v>7.85</v>
      </c>
      <c r="X89" s="206">
        <v>23.29</v>
      </c>
      <c r="Y89" s="206">
        <v>0</v>
      </c>
      <c r="Z89" s="206">
        <v>33.950000000000003</v>
      </c>
      <c r="AA89" s="206">
        <v>22.01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158.16999999999999</v>
      </c>
      <c r="L90" s="206">
        <v>41.84</v>
      </c>
      <c r="M90" s="206">
        <v>0</v>
      </c>
      <c r="N90" s="206">
        <v>28.45</v>
      </c>
      <c r="O90" s="206">
        <v>47.75</v>
      </c>
      <c r="P90" s="206">
        <v>48.47</v>
      </c>
      <c r="Q90" s="206">
        <v>0</v>
      </c>
      <c r="R90" s="206">
        <v>10.18</v>
      </c>
      <c r="S90" s="206">
        <v>6.35</v>
      </c>
      <c r="T90" s="206">
        <v>0</v>
      </c>
      <c r="U90" s="206">
        <v>264.94</v>
      </c>
      <c r="V90" s="206">
        <v>3.48</v>
      </c>
      <c r="W90" s="206">
        <v>7.85</v>
      </c>
      <c r="X90" s="206">
        <v>23.29</v>
      </c>
      <c r="Y90" s="206">
        <v>0</v>
      </c>
      <c r="Z90" s="206">
        <v>33.950000000000003</v>
      </c>
      <c r="AA90" s="206">
        <v>22.01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158.16999999999999</v>
      </c>
      <c r="L91" s="206">
        <v>41.84</v>
      </c>
      <c r="M91" s="206">
        <v>0</v>
      </c>
      <c r="N91" s="206">
        <v>28.45</v>
      </c>
      <c r="O91" s="206">
        <v>47.75</v>
      </c>
      <c r="P91" s="206">
        <v>48.47</v>
      </c>
      <c r="Q91" s="206">
        <v>0</v>
      </c>
      <c r="R91" s="206">
        <v>10.18</v>
      </c>
      <c r="S91" s="206">
        <v>6.35</v>
      </c>
      <c r="T91" s="206">
        <v>0</v>
      </c>
      <c r="U91" s="206">
        <v>264.94</v>
      </c>
      <c r="V91" s="206">
        <v>3.48</v>
      </c>
      <c r="W91" s="206">
        <v>7.85</v>
      </c>
      <c r="X91" s="206">
        <v>23.29</v>
      </c>
      <c r="Y91" s="206">
        <v>0</v>
      </c>
      <c r="Z91" s="206">
        <v>33.950000000000003</v>
      </c>
      <c r="AA91" s="206">
        <v>22.01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158.16999999999999</v>
      </c>
      <c r="L92" s="206">
        <v>41.84</v>
      </c>
      <c r="M92" s="206">
        <v>0</v>
      </c>
      <c r="N92" s="206">
        <v>28.45</v>
      </c>
      <c r="O92" s="206">
        <v>47.75</v>
      </c>
      <c r="P92" s="206">
        <v>48.47</v>
      </c>
      <c r="Q92" s="206">
        <v>0</v>
      </c>
      <c r="R92" s="206">
        <v>10.18</v>
      </c>
      <c r="S92" s="206">
        <v>6.35</v>
      </c>
      <c r="T92" s="206">
        <v>0</v>
      </c>
      <c r="U92" s="206">
        <v>264.94</v>
      </c>
      <c r="V92" s="206">
        <v>3.48</v>
      </c>
      <c r="W92" s="206">
        <v>7.85</v>
      </c>
      <c r="X92" s="206">
        <v>23.29</v>
      </c>
      <c r="Y92" s="206">
        <v>0</v>
      </c>
      <c r="Z92" s="206">
        <v>33.950000000000003</v>
      </c>
      <c r="AA92" s="206">
        <v>22.01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158.16999999999999</v>
      </c>
      <c r="L93" s="206">
        <v>41.84</v>
      </c>
      <c r="M93" s="206">
        <v>0</v>
      </c>
      <c r="N93" s="206">
        <v>28.45</v>
      </c>
      <c r="O93" s="206">
        <v>47.75</v>
      </c>
      <c r="P93" s="206">
        <v>48.47</v>
      </c>
      <c r="Q93" s="206">
        <v>0</v>
      </c>
      <c r="R93" s="206">
        <v>10.18</v>
      </c>
      <c r="S93" s="206">
        <v>6.35</v>
      </c>
      <c r="T93" s="206">
        <v>0</v>
      </c>
      <c r="U93" s="206">
        <v>264.94</v>
      </c>
      <c r="V93" s="206">
        <v>3.48</v>
      </c>
      <c r="W93" s="206">
        <v>8.07</v>
      </c>
      <c r="X93" s="206">
        <v>23.29</v>
      </c>
      <c r="Y93" s="206">
        <v>0</v>
      </c>
      <c r="Z93" s="206">
        <v>33.950000000000003</v>
      </c>
      <c r="AA93" s="206">
        <v>22.01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158.16999999999999</v>
      </c>
      <c r="L94" s="206">
        <v>41.84</v>
      </c>
      <c r="M94" s="206">
        <v>0</v>
      </c>
      <c r="N94" s="206">
        <v>28.45</v>
      </c>
      <c r="O94" s="206">
        <v>47.75</v>
      </c>
      <c r="P94" s="206">
        <v>48.47</v>
      </c>
      <c r="Q94" s="206">
        <v>0</v>
      </c>
      <c r="R94" s="206">
        <v>10.18</v>
      </c>
      <c r="S94" s="206">
        <v>6.35</v>
      </c>
      <c r="T94" s="206">
        <v>0</v>
      </c>
      <c r="U94" s="206">
        <v>264.94</v>
      </c>
      <c r="V94" s="206">
        <v>3.48</v>
      </c>
      <c r="W94" s="206">
        <v>8.07</v>
      </c>
      <c r="X94" s="206">
        <v>23.29</v>
      </c>
      <c r="Y94" s="206">
        <v>0</v>
      </c>
      <c r="Z94" s="206">
        <v>33.950000000000003</v>
      </c>
      <c r="AA94" s="206">
        <v>22.01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158.16999999999999</v>
      </c>
      <c r="L95" s="206">
        <v>41.84</v>
      </c>
      <c r="M95" s="206">
        <v>0</v>
      </c>
      <c r="N95" s="206">
        <v>28.45</v>
      </c>
      <c r="O95" s="206">
        <v>47.75</v>
      </c>
      <c r="P95" s="206">
        <v>48.47</v>
      </c>
      <c r="Q95" s="206">
        <v>0</v>
      </c>
      <c r="R95" s="206">
        <v>10.18</v>
      </c>
      <c r="S95" s="206">
        <v>6.35</v>
      </c>
      <c r="T95" s="206">
        <v>0</v>
      </c>
      <c r="U95" s="206">
        <v>264.94</v>
      </c>
      <c r="V95" s="206">
        <v>3.48</v>
      </c>
      <c r="W95" s="206">
        <v>8</v>
      </c>
      <c r="X95" s="206">
        <v>23.29</v>
      </c>
      <c r="Y95" s="206">
        <v>0</v>
      </c>
      <c r="Z95" s="206">
        <v>33.950000000000003</v>
      </c>
      <c r="AA95" s="206">
        <v>22.01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35.97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158.16999999999999</v>
      </c>
      <c r="L96" s="206">
        <v>41.84</v>
      </c>
      <c r="M96" s="206">
        <v>0</v>
      </c>
      <c r="N96" s="206">
        <v>28.45</v>
      </c>
      <c r="O96" s="206">
        <v>47.75</v>
      </c>
      <c r="P96" s="206">
        <v>48.47</v>
      </c>
      <c r="Q96" s="206">
        <v>0</v>
      </c>
      <c r="R96" s="206">
        <v>10.18</v>
      </c>
      <c r="S96" s="206">
        <v>6.35</v>
      </c>
      <c r="T96" s="206">
        <v>0</v>
      </c>
      <c r="U96" s="206">
        <v>264.94</v>
      </c>
      <c r="V96" s="206">
        <v>3.48</v>
      </c>
      <c r="W96" s="206">
        <v>8</v>
      </c>
      <c r="X96" s="206">
        <v>23.29</v>
      </c>
      <c r="Y96" s="206">
        <v>0</v>
      </c>
      <c r="Z96" s="206">
        <v>33.950000000000003</v>
      </c>
      <c r="AA96" s="206">
        <v>22.01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35.97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158.16999999999999</v>
      </c>
      <c r="L97" s="206">
        <v>41.84</v>
      </c>
      <c r="M97" s="206">
        <v>0</v>
      </c>
      <c r="N97" s="206">
        <v>28.45</v>
      </c>
      <c r="O97" s="206">
        <v>47.75</v>
      </c>
      <c r="P97" s="206">
        <v>48.47</v>
      </c>
      <c r="Q97" s="206">
        <v>0</v>
      </c>
      <c r="R97" s="206">
        <v>10.18</v>
      </c>
      <c r="S97" s="206">
        <v>6.35</v>
      </c>
      <c r="T97" s="206">
        <v>0</v>
      </c>
      <c r="U97" s="206">
        <v>264.94</v>
      </c>
      <c r="V97" s="206">
        <v>3.48</v>
      </c>
      <c r="W97" s="206">
        <v>8</v>
      </c>
      <c r="X97" s="206">
        <v>23.29</v>
      </c>
      <c r="Y97" s="206">
        <v>0</v>
      </c>
      <c r="Z97" s="206">
        <v>33.950000000000003</v>
      </c>
      <c r="AA97" s="206">
        <v>22.01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35.97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158.16999999999999</v>
      </c>
      <c r="L98" s="206">
        <v>41.84</v>
      </c>
      <c r="M98" s="206">
        <v>0</v>
      </c>
      <c r="N98" s="206">
        <v>28.45</v>
      </c>
      <c r="O98" s="206">
        <v>47.75</v>
      </c>
      <c r="P98" s="206">
        <v>48.47</v>
      </c>
      <c r="Q98" s="206">
        <v>0</v>
      </c>
      <c r="R98" s="206">
        <v>10.18</v>
      </c>
      <c r="S98" s="206">
        <v>6.35</v>
      </c>
      <c r="T98" s="206">
        <v>0</v>
      </c>
      <c r="U98" s="206">
        <v>264.94</v>
      </c>
      <c r="V98" s="206">
        <v>3.48</v>
      </c>
      <c r="W98" s="206">
        <v>8</v>
      </c>
      <c r="X98" s="206">
        <v>23.29</v>
      </c>
      <c r="Y98" s="206">
        <v>0</v>
      </c>
      <c r="Z98" s="206">
        <v>33.950000000000003</v>
      </c>
      <c r="AA98" s="206">
        <v>22.01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35.97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2.9527150000000018</v>
      </c>
      <c r="L99">
        <f t="shared" si="0"/>
        <v>0.75728500000000099</v>
      </c>
      <c r="M99">
        <f t="shared" si="0"/>
        <v>0</v>
      </c>
      <c r="N99">
        <f t="shared" si="0"/>
        <v>0.68279999999999952</v>
      </c>
      <c r="O99">
        <f t="shared" si="0"/>
        <v>1.1459999999999999</v>
      </c>
      <c r="P99">
        <f t="shared" si="0"/>
        <v>0.89668749999999986</v>
      </c>
      <c r="Q99">
        <f t="shared" si="0"/>
        <v>0</v>
      </c>
      <c r="R99">
        <f t="shared" si="0"/>
        <v>0.24419249999999951</v>
      </c>
      <c r="S99">
        <f t="shared" si="0"/>
        <v>0.12646750000000009</v>
      </c>
      <c r="T99">
        <f t="shared" si="0"/>
        <v>0</v>
      </c>
      <c r="U99">
        <f t="shared" si="0"/>
        <v>6.3446499999999935</v>
      </c>
      <c r="V99">
        <f t="shared" si="0"/>
        <v>8.3520000000000025E-2</v>
      </c>
      <c r="W99">
        <f t="shared" si="0"/>
        <v>0.21712000000000015</v>
      </c>
      <c r="X99">
        <f t="shared" si="0"/>
        <v>0.66319749999999988</v>
      </c>
      <c r="Y99">
        <f t="shared" si="0"/>
        <v>0</v>
      </c>
      <c r="Z99">
        <f t="shared" si="0"/>
        <v>0.78346499999999886</v>
      </c>
      <c r="AA99">
        <f t="shared" si="0"/>
        <v>0.45227499999999982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1.1800849999999992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0.28850499999999984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45013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4.8</v>
      </c>
      <c r="L3" s="206">
        <v>297.05</v>
      </c>
      <c r="M3" s="206">
        <v>26.69</v>
      </c>
      <c r="N3" s="206">
        <v>34.380000000000003</v>
      </c>
      <c r="O3" s="206">
        <v>0</v>
      </c>
      <c r="P3" s="206">
        <v>19.7</v>
      </c>
      <c r="Q3" s="206">
        <v>0</v>
      </c>
      <c r="R3" s="206">
        <v>12.3</v>
      </c>
      <c r="S3" s="206">
        <v>7.67</v>
      </c>
      <c r="T3" s="206">
        <v>0</v>
      </c>
      <c r="U3" s="206">
        <v>20.57</v>
      </c>
      <c r="V3" s="206">
        <v>4.2</v>
      </c>
      <c r="W3" s="206">
        <v>9.84</v>
      </c>
      <c r="X3" s="206">
        <v>30.57</v>
      </c>
      <c r="Y3" s="206">
        <v>0</v>
      </c>
      <c r="Z3" s="206">
        <v>37.31</v>
      </c>
      <c r="AA3" s="206">
        <v>26.59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50.54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4.8</v>
      </c>
      <c r="L4" s="206">
        <v>203.65</v>
      </c>
      <c r="M4" s="206">
        <v>26.69</v>
      </c>
      <c r="N4" s="206">
        <v>34.380000000000003</v>
      </c>
      <c r="O4" s="206">
        <v>0</v>
      </c>
      <c r="P4" s="206">
        <v>19.7</v>
      </c>
      <c r="Q4" s="206">
        <v>0</v>
      </c>
      <c r="R4" s="206">
        <v>12.3</v>
      </c>
      <c r="S4" s="206">
        <v>7.67</v>
      </c>
      <c r="T4" s="206">
        <v>0</v>
      </c>
      <c r="U4" s="206">
        <v>20.57</v>
      </c>
      <c r="V4" s="206">
        <v>4.2</v>
      </c>
      <c r="W4" s="206">
        <v>9.84</v>
      </c>
      <c r="X4" s="206">
        <v>30.81</v>
      </c>
      <c r="Y4" s="206">
        <v>0</v>
      </c>
      <c r="Z4" s="206">
        <v>37.31</v>
      </c>
      <c r="AA4" s="206">
        <v>26.59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50.54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4.8</v>
      </c>
      <c r="L5" s="206">
        <v>203.65</v>
      </c>
      <c r="M5" s="206">
        <v>26.69</v>
      </c>
      <c r="N5" s="206">
        <v>34.380000000000003</v>
      </c>
      <c r="O5" s="206">
        <v>0</v>
      </c>
      <c r="P5" s="206">
        <v>19.7</v>
      </c>
      <c r="Q5" s="206">
        <v>0</v>
      </c>
      <c r="R5" s="206">
        <v>12.3</v>
      </c>
      <c r="S5" s="206">
        <v>7.67</v>
      </c>
      <c r="T5" s="206">
        <v>0</v>
      </c>
      <c r="U5" s="206">
        <v>20.57</v>
      </c>
      <c r="V5" s="206">
        <v>4.2</v>
      </c>
      <c r="W5" s="206">
        <v>9.84</v>
      </c>
      <c r="X5" s="206">
        <v>30.81</v>
      </c>
      <c r="Y5" s="206">
        <v>0</v>
      </c>
      <c r="Z5" s="206">
        <v>37.31</v>
      </c>
      <c r="AA5" s="206">
        <v>26.59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50.54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4.8</v>
      </c>
      <c r="L6" s="206">
        <v>203.65</v>
      </c>
      <c r="M6" s="206">
        <v>26.69</v>
      </c>
      <c r="N6" s="206">
        <v>34.380000000000003</v>
      </c>
      <c r="O6" s="206">
        <v>0</v>
      </c>
      <c r="P6" s="206">
        <v>19.7</v>
      </c>
      <c r="Q6" s="206">
        <v>0</v>
      </c>
      <c r="R6" s="206">
        <v>12.3</v>
      </c>
      <c r="S6" s="206">
        <v>7.67</v>
      </c>
      <c r="T6" s="206">
        <v>0</v>
      </c>
      <c r="U6" s="206">
        <v>20.57</v>
      </c>
      <c r="V6" s="206">
        <v>4.2</v>
      </c>
      <c r="W6" s="206">
        <v>9.84</v>
      </c>
      <c r="X6" s="206">
        <v>30.81</v>
      </c>
      <c r="Y6" s="206">
        <v>0</v>
      </c>
      <c r="Z6" s="206">
        <v>37.31</v>
      </c>
      <c r="AA6" s="206">
        <v>26.59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50.54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4.8</v>
      </c>
      <c r="L7" s="206">
        <v>203.65</v>
      </c>
      <c r="M7" s="206">
        <v>26.69</v>
      </c>
      <c r="N7" s="206">
        <v>34.380000000000003</v>
      </c>
      <c r="O7" s="206">
        <v>0</v>
      </c>
      <c r="P7" s="206">
        <v>19.7</v>
      </c>
      <c r="Q7" s="206">
        <v>0</v>
      </c>
      <c r="R7" s="206">
        <v>12.3</v>
      </c>
      <c r="S7" s="206">
        <v>7.67</v>
      </c>
      <c r="T7" s="206">
        <v>0</v>
      </c>
      <c r="U7" s="206">
        <v>20.57</v>
      </c>
      <c r="V7" s="206">
        <v>4.2</v>
      </c>
      <c r="W7" s="206">
        <v>9.84</v>
      </c>
      <c r="X7" s="206">
        <v>30.81</v>
      </c>
      <c r="Y7" s="206">
        <v>0</v>
      </c>
      <c r="Z7" s="206">
        <v>37.31</v>
      </c>
      <c r="AA7" s="206">
        <v>26.58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4.8</v>
      </c>
      <c r="L8" s="206">
        <v>203.65</v>
      </c>
      <c r="M8" s="206">
        <v>26.69</v>
      </c>
      <c r="N8" s="206">
        <v>34.380000000000003</v>
      </c>
      <c r="O8" s="206">
        <v>0</v>
      </c>
      <c r="P8" s="206">
        <v>19.7</v>
      </c>
      <c r="Q8" s="206">
        <v>0</v>
      </c>
      <c r="R8" s="206">
        <v>12.3</v>
      </c>
      <c r="S8" s="206">
        <v>7.67</v>
      </c>
      <c r="T8" s="206">
        <v>0</v>
      </c>
      <c r="U8" s="206">
        <v>20.57</v>
      </c>
      <c r="V8" s="206">
        <v>4.2</v>
      </c>
      <c r="W8" s="206">
        <v>9.84</v>
      </c>
      <c r="X8" s="206">
        <v>30.81</v>
      </c>
      <c r="Y8" s="206">
        <v>0</v>
      </c>
      <c r="Z8" s="206">
        <v>37.31</v>
      </c>
      <c r="AA8" s="206">
        <v>26.58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4.8</v>
      </c>
      <c r="L9" s="206">
        <v>203.65</v>
      </c>
      <c r="M9" s="206">
        <v>26.69</v>
      </c>
      <c r="N9" s="206">
        <v>34.380000000000003</v>
      </c>
      <c r="O9" s="206">
        <v>0</v>
      </c>
      <c r="P9" s="206">
        <v>19.7</v>
      </c>
      <c r="Q9" s="206">
        <v>0</v>
      </c>
      <c r="R9" s="206">
        <v>12.3</v>
      </c>
      <c r="S9" s="206">
        <v>7.67</v>
      </c>
      <c r="T9" s="206">
        <v>0</v>
      </c>
      <c r="U9" s="206">
        <v>20.57</v>
      </c>
      <c r="V9" s="206">
        <v>4.2</v>
      </c>
      <c r="W9" s="206">
        <v>9.84</v>
      </c>
      <c r="X9" s="206">
        <v>30.81</v>
      </c>
      <c r="Y9" s="206">
        <v>0</v>
      </c>
      <c r="Z9" s="206">
        <v>37.31</v>
      </c>
      <c r="AA9" s="206">
        <v>26.58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54.91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4.8</v>
      </c>
      <c r="L10" s="206">
        <v>203.65</v>
      </c>
      <c r="M10" s="206">
        <v>26.69</v>
      </c>
      <c r="N10" s="206">
        <v>34.380000000000003</v>
      </c>
      <c r="O10" s="206">
        <v>0</v>
      </c>
      <c r="P10" s="206">
        <v>19.7</v>
      </c>
      <c r="Q10" s="206">
        <v>0</v>
      </c>
      <c r="R10" s="206">
        <v>12.3</v>
      </c>
      <c r="S10" s="206">
        <v>7.67</v>
      </c>
      <c r="T10" s="206">
        <v>0</v>
      </c>
      <c r="U10" s="206">
        <v>20.57</v>
      </c>
      <c r="V10" s="206">
        <v>4.2</v>
      </c>
      <c r="W10" s="206">
        <v>9.84</v>
      </c>
      <c r="X10" s="206">
        <v>30.81</v>
      </c>
      <c r="Y10" s="206">
        <v>0</v>
      </c>
      <c r="Z10" s="206">
        <v>37.31</v>
      </c>
      <c r="AA10" s="206">
        <v>26.58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54.91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4.8</v>
      </c>
      <c r="L11" s="206">
        <v>203.65</v>
      </c>
      <c r="M11" s="206">
        <v>26.69</v>
      </c>
      <c r="N11" s="206">
        <v>34.380000000000003</v>
      </c>
      <c r="O11" s="206">
        <v>0</v>
      </c>
      <c r="P11" s="206">
        <v>19.7</v>
      </c>
      <c r="Q11" s="206">
        <v>0</v>
      </c>
      <c r="R11" s="206">
        <v>12.3</v>
      </c>
      <c r="S11" s="206">
        <v>7.67</v>
      </c>
      <c r="T11" s="206">
        <v>0</v>
      </c>
      <c r="U11" s="206">
        <v>20.57</v>
      </c>
      <c r="V11" s="206">
        <v>4.2</v>
      </c>
      <c r="W11" s="206">
        <v>9.84</v>
      </c>
      <c r="X11" s="206">
        <v>28.98</v>
      </c>
      <c r="Y11" s="206">
        <v>0</v>
      </c>
      <c r="Z11" s="206">
        <v>37.31</v>
      </c>
      <c r="AA11" s="206">
        <v>26.58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57.27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4.8</v>
      </c>
      <c r="L12" s="206">
        <v>203.65</v>
      </c>
      <c r="M12" s="206">
        <v>26.69</v>
      </c>
      <c r="N12" s="206">
        <v>34.380000000000003</v>
      </c>
      <c r="O12" s="206">
        <v>0</v>
      </c>
      <c r="P12" s="206">
        <v>19.7</v>
      </c>
      <c r="Q12" s="206">
        <v>0</v>
      </c>
      <c r="R12" s="206">
        <v>12.3</v>
      </c>
      <c r="S12" s="206">
        <v>7.67</v>
      </c>
      <c r="T12" s="206">
        <v>0</v>
      </c>
      <c r="U12" s="206">
        <v>20.57</v>
      </c>
      <c r="V12" s="206">
        <v>4.2</v>
      </c>
      <c r="W12" s="206">
        <v>9.84</v>
      </c>
      <c r="X12" s="206">
        <v>28.98</v>
      </c>
      <c r="Y12" s="206">
        <v>0</v>
      </c>
      <c r="Z12" s="206">
        <v>37.31</v>
      </c>
      <c r="AA12" s="206">
        <v>26.58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57.27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4.8</v>
      </c>
      <c r="L13" s="206">
        <v>203.65</v>
      </c>
      <c r="M13" s="206">
        <v>26.69</v>
      </c>
      <c r="N13" s="206">
        <v>34.380000000000003</v>
      </c>
      <c r="O13" s="206">
        <v>0</v>
      </c>
      <c r="P13" s="206">
        <v>19.7</v>
      </c>
      <c r="Q13" s="206">
        <v>0</v>
      </c>
      <c r="R13" s="206">
        <v>12.3</v>
      </c>
      <c r="S13" s="206">
        <v>7.67</v>
      </c>
      <c r="T13" s="206">
        <v>0</v>
      </c>
      <c r="U13" s="206">
        <v>20.29</v>
      </c>
      <c r="V13" s="206">
        <v>4.2</v>
      </c>
      <c r="W13" s="206">
        <v>10.86</v>
      </c>
      <c r="X13" s="206">
        <v>28.98</v>
      </c>
      <c r="Y13" s="206">
        <v>0</v>
      </c>
      <c r="Z13" s="206">
        <v>37.31</v>
      </c>
      <c r="AA13" s="206">
        <v>26.85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57.27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4.8</v>
      </c>
      <c r="L14" s="206">
        <v>203.65</v>
      </c>
      <c r="M14" s="206">
        <v>26.69</v>
      </c>
      <c r="N14" s="206">
        <v>34.380000000000003</v>
      </c>
      <c r="O14" s="206">
        <v>0</v>
      </c>
      <c r="P14" s="206">
        <v>19.7</v>
      </c>
      <c r="Q14" s="206">
        <v>0</v>
      </c>
      <c r="R14" s="206">
        <v>12.3</v>
      </c>
      <c r="S14" s="206">
        <v>7.67</v>
      </c>
      <c r="T14" s="206">
        <v>0</v>
      </c>
      <c r="U14" s="206">
        <v>20.29</v>
      </c>
      <c r="V14" s="206">
        <v>4.2</v>
      </c>
      <c r="W14" s="206">
        <v>10.86</v>
      </c>
      <c r="X14" s="206">
        <v>28.98</v>
      </c>
      <c r="Y14" s="206">
        <v>0</v>
      </c>
      <c r="Z14" s="206">
        <v>37.31</v>
      </c>
      <c r="AA14" s="206">
        <v>26.85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57.27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4.8</v>
      </c>
      <c r="L15" s="206">
        <v>203.64</v>
      </c>
      <c r="M15" s="206">
        <v>26.69</v>
      </c>
      <c r="N15" s="206">
        <v>34.380000000000003</v>
      </c>
      <c r="O15" s="206">
        <v>0</v>
      </c>
      <c r="P15" s="206">
        <v>19.7</v>
      </c>
      <c r="Q15" s="206">
        <v>0</v>
      </c>
      <c r="R15" s="206">
        <v>12.3</v>
      </c>
      <c r="S15" s="206">
        <v>7.67</v>
      </c>
      <c r="T15" s="206">
        <v>0</v>
      </c>
      <c r="U15" s="206">
        <v>20.29</v>
      </c>
      <c r="V15" s="206">
        <v>4.2</v>
      </c>
      <c r="W15" s="206">
        <v>9.84</v>
      </c>
      <c r="X15" s="206">
        <v>28.98</v>
      </c>
      <c r="Y15" s="206">
        <v>0</v>
      </c>
      <c r="Z15" s="206">
        <v>37.31</v>
      </c>
      <c r="AA15" s="206">
        <v>26.58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57.27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4.8</v>
      </c>
      <c r="L16" s="206">
        <v>203.64</v>
      </c>
      <c r="M16" s="206">
        <v>26.69</v>
      </c>
      <c r="N16" s="206">
        <v>34.380000000000003</v>
      </c>
      <c r="O16" s="206">
        <v>0</v>
      </c>
      <c r="P16" s="206">
        <v>19.7</v>
      </c>
      <c r="Q16" s="206">
        <v>0</v>
      </c>
      <c r="R16" s="206">
        <v>12.3</v>
      </c>
      <c r="S16" s="206">
        <v>7.67</v>
      </c>
      <c r="T16" s="206">
        <v>0</v>
      </c>
      <c r="U16" s="206">
        <v>20.29</v>
      </c>
      <c r="V16" s="206">
        <v>4.2</v>
      </c>
      <c r="W16" s="206">
        <v>9.84</v>
      </c>
      <c r="X16" s="206">
        <v>28.98</v>
      </c>
      <c r="Y16" s="206">
        <v>0</v>
      </c>
      <c r="Z16" s="206">
        <v>37.31</v>
      </c>
      <c r="AA16" s="206">
        <v>26.58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57.27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4.8</v>
      </c>
      <c r="L17" s="206">
        <v>203.64</v>
      </c>
      <c r="M17" s="206">
        <v>26.69</v>
      </c>
      <c r="N17" s="206">
        <v>34.380000000000003</v>
      </c>
      <c r="O17" s="206">
        <v>0</v>
      </c>
      <c r="P17" s="206">
        <v>19.7</v>
      </c>
      <c r="Q17" s="206">
        <v>0</v>
      </c>
      <c r="R17" s="206">
        <v>12.3</v>
      </c>
      <c r="S17" s="206">
        <v>7.67</v>
      </c>
      <c r="T17" s="206">
        <v>0</v>
      </c>
      <c r="U17" s="206">
        <v>20.29</v>
      </c>
      <c r="V17" s="206">
        <v>4.2</v>
      </c>
      <c r="W17" s="206">
        <v>9.9700000000000006</v>
      </c>
      <c r="X17" s="206">
        <v>28.98</v>
      </c>
      <c r="Y17" s="206">
        <v>0</v>
      </c>
      <c r="Z17" s="206">
        <v>37.31</v>
      </c>
      <c r="AA17" s="206">
        <v>26.58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58.52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4.8</v>
      </c>
      <c r="L18" s="206">
        <v>203.64</v>
      </c>
      <c r="M18" s="206">
        <v>26.69</v>
      </c>
      <c r="N18" s="206">
        <v>34.380000000000003</v>
      </c>
      <c r="O18" s="206">
        <v>0</v>
      </c>
      <c r="P18" s="206">
        <v>19.7</v>
      </c>
      <c r="Q18" s="206">
        <v>0</v>
      </c>
      <c r="R18" s="206">
        <v>12.3</v>
      </c>
      <c r="S18" s="206">
        <v>7.67</v>
      </c>
      <c r="T18" s="206">
        <v>0</v>
      </c>
      <c r="U18" s="206">
        <v>20.29</v>
      </c>
      <c r="V18" s="206">
        <v>4.2</v>
      </c>
      <c r="W18" s="206">
        <v>9.9700000000000006</v>
      </c>
      <c r="X18" s="206">
        <v>28.98</v>
      </c>
      <c r="Y18" s="206">
        <v>0</v>
      </c>
      <c r="Z18" s="206">
        <v>37.31</v>
      </c>
      <c r="AA18" s="206">
        <v>26.58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58.52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4.8</v>
      </c>
      <c r="L19" s="206">
        <v>203.64</v>
      </c>
      <c r="M19" s="206">
        <v>26.69</v>
      </c>
      <c r="N19" s="206">
        <v>34.380000000000003</v>
      </c>
      <c r="O19" s="206">
        <v>0</v>
      </c>
      <c r="P19" s="206">
        <v>19.7</v>
      </c>
      <c r="Q19" s="206">
        <v>0</v>
      </c>
      <c r="R19" s="206">
        <v>12.3</v>
      </c>
      <c r="S19" s="206">
        <v>7.67</v>
      </c>
      <c r="T19" s="206">
        <v>0</v>
      </c>
      <c r="U19" s="206">
        <v>20.41</v>
      </c>
      <c r="V19" s="206">
        <v>4.2</v>
      </c>
      <c r="W19" s="206">
        <v>9.9700000000000006</v>
      </c>
      <c r="X19" s="206">
        <v>28.98</v>
      </c>
      <c r="Y19" s="206">
        <v>0</v>
      </c>
      <c r="Z19" s="206">
        <v>37.31</v>
      </c>
      <c r="AA19" s="206">
        <v>26.58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57.27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4.8</v>
      </c>
      <c r="L20" s="206">
        <v>203.64</v>
      </c>
      <c r="M20" s="206">
        <v>26.69</v>
      </c>
      <c r="N20" s="206">
        <v>34.380000000000003</v>
      </c>
      <c r="O20" s="206">
        <v>0</v>
      </c>
      <c r="P20" s="206">
        <v>19.7</v>
      </c>
      <c r="Q20" s="206">
        <v>0</v>
      </c>
      <c r="R20" s="206">
        <v>12.3</v>
      </c>
      <c r="S20" s="206">
        <v>7.67</v>
      </c>
      <c r="T20" s="206">
        <v>0</v>
      </c>
      <c r="U20" s="206">
        <v>20.420000000000002</v>
      </c>
      <c r="V20" s="206">
        <v>4.2</v>
      </c>
      <c r="W20" s="206">
        <v>9.9700000000000006</v>
      </c>
      <c r="X20" s="206">
        <v>28.98</v>
      </c>
      <c r="Y20" s="206">
        <v>0</v>
      </c>
      <c r="Z20" s="206">
        <v>37.31</v>
      </c>
      <c r="AA20" s="206">
        <v>26.58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57.27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4.8</v>
      </c>
      <c r="L21" s="206">
        <v>203.64</v>
      </c>
      <c r="M21" s="206">
        <v>26.69</v>
      </c>
      <c r="N21" s="206">
        <v>34.380000000000003</v>
      </c>
      <c r="O21" s="206">
        <v>0</v>
      </c>
      <c r="P21" s="206">
        <v>19.48</v>
      </c>
      <c r="Q21" s="206">
        <v>0</v>
      </c>
      <c r="R21" s="206">
        <v>12.3</v>
      </c>
      <c r="S21" s="206">
        <v>7.67</v>
      </c>
      <c r="T21" s="206">
        <v>0</v>
      </c>
      <c r="U21" s="206">
        <v>20.420000000000002</v>
      </c>
      <c r="V21" s="206">
        <v>4.2</v>
      </c>
      <c r="W21" s="206">
        <v>9.9700000000000006</v>
      </c>
      <c r="X21" s="206">
        <v>28.98</v>
      </c>
      <c r="Y21" s="206">
        <v>0</v>
      </c>
      <c r="Z21" s="206">
        <v>37.31</v>
      </c>
      <c r="AA21" s="206">
        <v>26.58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57.27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4.8</v>
      </c>
      <c r="L22" s="206">
        <v>203.65</v>
      </c>
      <c r="M22" s="206">
        <v>26.69</v>
      </c>
      <c r="N22" s="206">
        <v>34.380000000000003</v>
      </c>
      <c r="O22" s="206">
        <v>0</v>
      </c>
      <c r="P22" s="206">
        <v>19.48</v>
      </c>
      <c r="Q22" s="206">
        <v>0</v>
      </c>
      <c r="R22" s="206">
        <v>12.3</v>
      </c>
      <c r="S22" s="206">
        <v>7.67</v>
      </c>
      <c r="T22" s="206">
        <v>0</v>
      </c>
      <c r="U22" s="206">
        <v>20.420000000000002</v>
      </c>
      <c r="V22" s="206">
        <v>4.2</v>
      </c>
      <c r="W22" s="206">
        <v>9.9700000000000006</v>
      </c>
      <c r="X22" s="206">
        <v>28.98</v>
      </c>
      <c r="Y22" s="206">
        <v>0</v>
      </c>
      <c r="Z22" s="206">
        <v>37.31</v>
      </c>
      <c r="AA22" s="206">
        <v>26.58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57.27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250.92</v>
      </c>
      <c r="M23" s="206">
        <v>26.69</v>
      </c>
      <c r="N23" s="206">
        <v>34.380000000000003</v>
      </c>
      <c r="O23" s="206">
        <v>0</v>
      </c>
      <c r="P23" s="206">
        <v>19.48</v>
      </c>
      <c r="Q23" s="206">
        <v>0</v>
      </c>
      <c r="R23" s="206">
        <v>12.3</v>
      </c>
      <c r="S23" s="206">
        <v>0</v>
      </c>
      <c r="T23" s="206">
        <v>0</v>
      </c>
      <c r="U23" s="206">
        <v>20.420000000000002</v>
      </c>
      <c r="V23" s="206">
        <v>4.2</v>
      </c>
      <c r="W23" s="206">
        <v>9.9700000000000006</v>
      </c>
      <c r="X23" s="206">
        <v>28.98</v>
      </c>
      <c r="Y23" s="206">
        <v>0</v>
      </c>
      <c r="Z23" s="206">
        <v>8.64</v>
      </c>
      <c r="AA23" s="206">
        <v>8.64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50.54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306.73</v>
      </c>
      <c r="M24" s="206">
        <v>26.69</v>
      </c>
      <c r="N24" s="206">
        <v>34.380000000000003</v>
      </c>
      <c r="O24" s="206">
        <v>0</v>
      </c>
      <c r="P24" s="206">
        <v>19.48</v>
      </c>
      <c r="Q24" s="206">
        <v>0</v>
      </c>
      <c r="R24" s="206">
        <v>12.3</v>
      </c>
      <c r="S24" s="206">
        <v>0</v>
      </c>
      <c r="T24" s="206">
        <v>0</v>
      </c>
      <c r="U24" s="206">
        <v>20.420000000000002</v>
      </c>
      <c r="V24" s="206">
        <v>4.2</v>
      </c>
      <c r="W24" s="206">
        <v>1.93</v>
      </c>
      <c r="X24" s="206">
        <v>7.64</v>
      </c>
      <c r="Y24" s="206">
        <v>0</v>
      </c>
      <c r="Z24" s="206">
        <v>8.64</v>
      </c>
      <c r="AA24" s="206">
        <v>8.64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50.54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8.98</v>
      </c>
      <c r="L25" s="206">
        <v>371.12</v>
      </c>
      <c r="M25" s="206">
        <v>26.69</v>
      </c>
      <c r="N25" s="206">
        <v>34.380000000000003</v>
      </c>
      <c r="O25" s="206">
        <v>0</v>
      </c>
      <c r="P25" s="206">
        <v>19.48</v>
      </c>
      <c r="Q25" s="206">
        <v>0</v>
      </c>
      <c r="R25" s="206">
        <v>12.3</v>
      </c>
      <c r="S25" s="206">
        <v>7.67</v>
      </c>
      <c r="T25" s="206">
        <v>0</v>
      </c>
      <c r="U25" s="206">
        <v>20.420000000000002</v>
      </c>
      <c r="V25" s="206">
        <v>4.2</v>
      </c>
      <c r="W25" s="206">
        <v>9.84</v>
      </c>
      <c r="X25" s="206">
        <v>28.98</v>
      </c>
      <c r="Y25" s="206">
        <v>0</v>
      </c>
      <c r="Z25" s="206">
        <v>37.31</v>
      </c>
      <c r="AA25" s="206">
        <v>26.58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8.98</v>
      </c>
      <c r="L26" s="206">
        <v>371.12</v>
      </c>
      <c r="M26" s="206">
        <v>26.69</v>
      </c>
      <c r="N26" s="206">
        <v>34.380000000000003</v>
      </c>
      <c r="O26" s="206">
        <v>0</v>
      </c>
      <c r="P26" s="206">
        <v>19.48</v>
      </c>
      <c r="Q26" s="206">
        <v>0</v>
      </c>
      <c r="R26" s="206">
        <v>12.3</v>
      </c>
      <c r="S26" s="206">
        <v>7.67</v>
      </c>
      <c r="T26" s="206">
        <v>0</v>
      </c>
      <c r="U26" s="206">
        <v>20.420000000000002</v>
      </c>
      <c r="V26" s="206">
        <v>4.2</v>
      </c>
      <c r="W26" s="206">
        <v>9.84</v>
      </c>
      <c r="X26" s="206">
        <v>28.98</v>
      </c>
      <c r="Y26" s="206">
        <v>0</v>
      </c>
      <c r="Z26" s="206">
        <v>37.31</v>
      </c>
      <c r="AA26" s="206">
        <v>26.58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8.98</v>
      </c>
      <c r="L27" s="206">
        <v>371.12</v>
      </c>
      <c r="M27" s="206">
        <v>26.69</v>
      </c>
      <c r="N27" s="206">
        <v>34.380000000000003</v>
      </c>
      <c r="O27" s="206">
        <v>0</v>
      </c>
      <c r="P27" s="206">
        <v>19.59</v>
      </c>
      <c r="Q27" s="206">
        <v>0</v>
      </c>
      <c r="R27" s="206">
        <v>12.3</v>
      </c>
      <c r="S27" s="206">
        <v>7.67</v>
      </c>
      <c r="T27" s="206">
        <v>0</v>
      </c>
      <c r="U27" s="206">
        <v>20.420000000000002</v>
      </c>
      <c r="V27" s="206">
        <v>4.2</v>
      </c>
      <c r="W27" s="206">
        <v>9.84</v>
      </c>
      <c r="X27" s="206">
        <v>28.98</v>
      </c>
      <c r="Y27" s="206">
        <v>0</v>
      </c>
      <c r="Z27" s="206">
        <v>37.31</v>
      </c>
      <c r="AA27" s="206">
        <v>26.58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3.5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8.98</v>
      </c>
      <c r="L28" s="206">
        <v>371.12</v>
      </c>
      <c r="M28" s="206">
        <v>26.69</v>
      </c>
      <c r="N28" s="206">
        <v>34.380000000000003</v>
      </c>
      <c r="O28" s="206">
        <v>0</v>
      </c>
      <c r="P28" s="206">
        <v>19.59</v>
      </c>
      <c r="Q28" s="206">
        <v>0</v>
      </c>
      <c r="R28" s="206">
        <v>12.3</v>
      </c>
      <c r="S28" s="206">
        <v>7.67</v>
      </c>
      <c r="T28" s="206">
        <v>0</v>
      </c>
      <c r="U28" s="206">
        <v>20.420000000000002</v>
      </c>
      <c r="V28" s="206">
        <v>4.2</v>
      </c>
      <c r="W28" s="206">
        <v>9.84</v>
      </c>
      <c r="X28" s="206">
        <v>28.98</v>
      </c>
      <c r="Y28" s="206">
        <v>0</v>
      </c>
      <c r="Z28" s="206">
        <v>37.31</v>
      </c>
      <c r="AA28" s="206">
        <v>26.58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4.29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8.98</v>
      </c>
      <c r="L29" s="206">
        <v>371.12</v>
      </c>
      <c r="M29" s="206">
        <v>26.69</v>
      </c>
      <c r="N29" s="206">
        <v>34.380000000000003</v>
      </c>
      <c r="O29" s="206">
        <v>0</v>
      </c>
      <c r="P29" s="206">
        <v>19.59</v>
      </c>
      <c r="Q29" s="206">
        <v>0</v>
      </c>
      <c r="R29" s="206">
        <v>12.3</v>
      </c>
      <c r="S29" s="206">
        <v>7.67</v>
      </c>
      <c r="T29" s="206">
        <v>0</v>
      </c>
      <c r="U29" s="206">
        <v>20.420000000000002</v>
      </c>
      <c r="V29" s="206">
        <v>4.2</v>
      </c>
      <c r="W29" s="206">
        <v>9.84</v>
      </c>
      <c r="X29" s="206">
        <v>28.98</v>
      </c>
      <c r="Y29" s="206">
        <v>0</v>
      </c>
      <c r="Z29" s="206">
        <v>37.31</v>
      </c>
      <c r="AA29" s="206">
        <v>26.58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8.27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8.98</v>
      </c>
      <c r="L30" s="206">
        <v>371.12</v>
      </c>
      <c r="M30" s="206">
        <v>26.69</v>
      </c>
      <c r="N30" s="206">
        <v>34.380000000000003</v>
      </c>
      <c r="O30" s="206">
        <v>0</v>
      </c>
      <c r="P30" s="206">
        <v>19.59</v>
      </c>
      <c r="Q30" s="206">
        <v>0</v>
      </c>
      <c r="R30" s="206">
        <v>12.3</v>
      </c>
      <c r="S30" s="206">
        <v>7.67</v>
      </c>
      <c r="T30" s="206">
        <v>0</v>
      </c>
      <c r="U30" s="206">
        <v>20.420000000000002</v>
      </c>
      <c r="V30" s="206">
        <v>4.2</v>
      </c>
      <c r="W30" s="206">
        <v>9.84</v>
      </c>
      <c r="X30" s="206">
        <v>28.98</v>
      </c>
      <c r="Y30" s="206">
        <v>0</v>
      </c>
      <c r="Z30" s="206">
        <v>37.31</v>
      </c>
      <c r="AA30" s="206">
        <v>26.58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12.62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8.98</v>
      </c>
      <c r="L31" s="206">
        <v>371.12</v>
      </c>
      <c r="M31" s="206">
        <v>26.69</v>
      </c>
      <c r="N31" s="206">
        <v>34.380000000000003</v>
      </c>
      <c r="O31" s="206">
        <v>0</v>
      </c>
      <c r="P31" s="206">
        <v>19.59</v>
      </c>
      <c r="Q31" s="206">
        <v>0</v>
      </c>
      <c r="R31" s="206">
        <v>12.3</v>
      </c>
      <c r="S31" s="206">
        <v>7.67</v>
      </c>
      <c r="T31" s="206">
        <v>0</v>
      </c>
      <c r="U31" s="206">
        <v>20.420000000000002</v>
      </c>
      <c r="V31" s="206">
        <v>4.2</v>
      </c>
      <c r="W31" s="206">
        <v>9.66</v>
      </c>
      <c r="X31" s="206">
        <v>28.98</v>
      </c>
      <c r="Y31" s="206">
        <v>0</v>
      </c>
      <c r="Z31" s="206">
        <v>37.31</v>
      </c>
      <c r="AA31" s="206">
        <v>26.58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16.37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8.98</v>
      </c>
      <c r="L32" s="206">
        <v>371.12</v>
      </c>
      <c r="M32" s="206">
        <v>26.69</v>
      </c>
      <c r="N32" s="206">
        <v>34.380000000000003</v>
      </c>
      <c r="O32" s="206">
        <v>0</v>
      </c>
      <c r="P32" s="206">
        <v>19.59</v>
      </c>
      <c r="Q32" s="206">
        <v>0</v>
      </c>
      <c r="R32" s="206">
        <v>12.3</v>
      </c>
      <c r="S32" s="206">
        <v>7.67</v>
      </c>
      <c r="T32" s="206">
        <v>0</v>
      </c>
      <c r="U32" s="206">
        <v>20.420000000000002</v>
      </c>
      <c r="V32" s="206">
        <v>4.2</v>
      </c>
      <c r="W32" s="206">
        <v>9.66</v>
      </c>
      <c r="X32" s="206">
        <v>28.98</v>
      </c>
      <c r="Y32" s="206">
        <v>0</v>
      </c>
      <c r="Z32" s="206">
        <v>37.31</v>
      </c>
      <c r="AA32" s="206">
        <v>26.58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20.7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8.98</v>
      </c>
      <c r="L33" s="206">
        <v>371.12</v>
      </c>
      <c r="M33" s="206">
        <v>26.69</v>
      </c>
      <c r="N33" s="206">
        <v>34.380000000000003</v>
      </c>
      <c r="O33" s="206">
        <v>0</v>
      </c>
      <c r="P33" s="206">
        <v>19.59</v>
      </c>
      <c r="Q33" s="206">
        <v>0</v>
      </c>
      <c r="R33" s="206">
        <v>12.3</v>
      </c>
      <c r="S33" s="206">
        <v>7.67</v>
      </c>
      <c r="T33" s="206">
        <v>0</v>
      </c>
      <c r="U33" s="206">
        <v>20.420000000000002</v>
      </c>
      <c r="V33" s="206">
        <v>4.2</v>
      </c>
      <c r="W33" s="206">
        <v>9.66</v>
      </c>
      <c r="X33" s="206">
        <v>28.98</v>
      </c>
      <c r="Y33" s="206">
        <v>0</v>
      </c>
      <c r="Z33" s="206">
        <v>37.31</v>
      </c>
      <c r="AA33" s="206">
        <v>26.58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8.98</v>
      </c>
      <c r="L34" s="206">
        <v>371.12</v>
      </c>
      <c r="M34" s="206">
        <v>26.69</v>
      </c>
      <c r="N34" s="206">
        <v>34.380000000000003</v>
      </c>
      <c r="O34" s="206">
        <v>0</v>
      </c>
      <c r="P34" s="206">
        <v>19.59</v>
      </c>
      <c r="Q34" s="206">
        <v>0</v>
      </c>
      <c r="R34" s="206">
        <v>12.3</v>
      </c>
      <c r="S34" s="206">
        <v>7.67</v>
      </c>
      <c r="T34" s="206">
        <v>0</v>
      </c>
      <c r="U34" s="206">
        <v>20.420000000000002</v>
      </c>
      <c r="V34" s="206">
        <v>4.2</v>
      </c>
      <c r="W34" s="206">
        <v>9.66</v>
      </c>
      <c r="X34" s="206">
        <v>28.98</v>
      </c>
      <c r="Y34" s="206">
        <v>0</v>
      </c>
      <c r="Z34" s="206">
        <v>37.31</v>
      </c>
      <c r="AA34" s="206">
        <v>26.58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298.89</v>
      </c>
      <c r="M35" s="206">
        <v>26.69</v>
      </c>
      <c r="N35" s="206">
        <v>34.380000000000003</v>
      </c>
      <c r="O35" s="206">
        <v>0</v>
      </c>
      <c r="P35" s="206">
        <v>19.59</v>
      </c>
      <c r="Q35" s="206">
        <v>0</v>
      </c>
      <c r="R35" s="206">
        <v>12.3</v>
      </c>
      <c r="S35" s="206">
        <v>0</v>
      </c>
      <c r="T35" s="206">
        <v>0</v>
      </c>
      <c r="U35" s="206">
        <v>20.420000000000002</v>
      </c>
      <c r="V35" s="206">
        <v>4.2</v>
      </c>
      <c r="W35" s="206">
        <v>9.66</v>
      </c>
      <c r="X35" s="206">
        <v>28.98</v>
      </c>
      <c r="Y35" s="206">
        <v>0</v>
      </c>
      <c r="Z35" s="206">
        <v>8.64</v>
      </c>
      <c r="AA35" s="206">
        <v>8.64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259.37</v>
      </c>
      <c r="M36" s="206">
        <v>26.69</v>
      </c>
      <c r="N36" s="206">
        <v>34.380000000000003</v>
      </c>
      <c r="O36" s="206">
        <v>0</v>
      </c>
      <c r="P36" s="206">
        <v>19.59</v>
      </c>
      <c r="Q36" s="206">
        <v>0</v>
      </c>
      <c r="R36" s="206">
        <v>12.3</v>
      </c>
      <c r="S36" s="206">
        <v>7.67</v>
      </c>
      <c r="T36" s="206">
        <v>0</v>
      </c>
      <c r="U36" s="206">
        <v>20.420000000000002</v>
      </c>
      <c r="V36" s="206">
        <v>4.2</v>
      </c>
      <c r="W36" s="206">
        <v>9.66</v>
      </c>
      <c r="X36" s="206">
        <v>28.98</v>
      </c>
      <c r="Y36" s="206">
        <v>0</v>
      </c>
      <c r="Z36" s="206">
        <v>37.31</v>
      </c>
      <c r="AA36" s="206">
        <v>26.58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8.98</v>
      </c>
      <c r="L37" s="206">
        <v>278.58</v>
      </c>
      <c r="M37" s="206">
        <v>26.69</v>
      </c>
      <c r="N37" s="206">
        <v>34.380000000000003</v>
      </c>
      <c r="O37" s="206">
        <v>0</v>
      </c>
      <c r="P37" s="206">
        <v>19.59</v>
      </c>
      <c r="Q37" s="206">
        <v>0</v>
      </c>
      <c r="R37" s="206">
        <v>12.3</v>
      </c>
      <c r="S37" s="206">
        <v>7.67</v>
      </c>
      <c r="T37" s="206">
        <v>0</v>
      </c>
      <c r="U37" s="206">
        <v>20.56</v>
      </c>
      <c r="V37" s="206">
        <v>4.2</v>
      </c>
      <c r="W37" s="206">
        <v>9.66</v>
      </c>
      <c r="X37" s="206">
        <v>28.98</v>
      </c>
      <c r="Y37" s="206">
        <v>0</v>
      </c>
      <c r="Z37" s="206">
        <v>37.31</v>
      </c>
      <c r="AA37" s="206">
        <v>26.85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8.98</v>
      </c>
      <c r="L38" s="206">
        <v>268.97000000000003</v>
      </c>
      <c r="M38" s="206">
        <v>26.69</v>
      </c>
      <c r="N38" s="206">
        <v>34.380000000000003</v>
      </c>
      <c r="O38" s="206">
        <v>0</v>
      </c>
      <c r="P38" s="206">
        <v>19.59</v>
      </c>
      <c r="Q38" s="206">
        <v>0</v>
      </c>
      <c r="R38" s="206">
        <v>12.3</v>
      </c>
      <c r="S38" s="206">
        <v>7.67</v>
      </c>
      <c r="T38" s="206">
        <v>0</v>
      </c>
      <c r="U38" s="206">
        <v>20.57</v>
      </c>
      <c r="V38" s="206">
        <v>4.2</v>
      </c>
      <c r="W38" s="206">
        <v>9.66</v>
      </c>
      <c r="X38" s="206">
        <v>28.98</v>
      </c>
      <c r="Y38" s="206">
        <v>0</v>
      </c>
      <c r="Z38" s="206">
        <v>37.31</v>
      </c>
      <c r="AA38" s="206">
        <v>26.85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8.98</v>
      </c>
      <c r="L39" s="206">
        <v>278.57</v>
      </c>
      <c r="M39" s="206">
        <v>26.69</v>
      </c>
      <c r="N39" s="206">
        <v>34.380000000000003</v>
      </c>
      <c r="O39" s="206">
        <v>0</v>
      </c>
      <c r="P39" s="206">
        <v>19.59</v>
      </c>
      <c r="Q39" s="206">
        <v>0</v>
      </c>
      <c r="R39" s="206">
        <v>12.3</v>
      </c>
      <c r="S39" s="206">
        <v>7.67</v>
      </c>
      <c r="T39" s="206">
        <v>0</v>
      </c>
      <c r="U39" s="206">
        <v>20.57</v>
      </c>
      <c r="V39" s="206">
        <v>4.2</v>
      </c>
      <c r="W39" s="206">
        <v>9.66</v>
      </c>
      <c r="X39" s="206">
        <v>28.98</v>
      </c>
      <c r="Y39" s="206">
        <v>0</v>
      </c>
      <c r="Z39" s="206">
        <v>37.31</v>
      </c>
      <c r="AA39" s="206">
        <v>26.57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8.98</v>
      </c>
      <c r="L40" s="206">
        <v>320.72000000000003</v>
      </c>
      <c r="M40" s="206">
        <v>26.69</v>
      </c>
      <c r="N40" s="206">
        <v>34.380000000000003</v>
      </c>
      <c r="O40" s="206">
        <v>0</v>
      </c>
      <c r="P40" s="206">
        <v>19.59</v>
      </c>
      <c r="Q40" s="206">
        <v>0</v>
      </c>
      <c r="R40" s="206">
        <v>12.3</v>
      </c>
      <c r="S40" s="206">
        <v>7.67</v>
      </c>
      <c r="T40" s="206">
        <v>0</v>
      </c>
      <c r="U40" s="206">
        <v>20.57</v>
      </c>
      <c r="V40" s="206">
        <v>4.2</v>
      </c>
      <c r="W40" s="206">
        <v>9.66</v>
      </c>
      <c r="X40" s="206">
        <v>28.98</v>
      </c>
      <c r="Y40" s="206">
        <v>0</v>
      </c>
      <c r="Z40" s="206">
        <v>37.31</v>
      </c>
      <c r="AA40" s="206">
        <v>26.57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8.98</v>
      </c>
      <c r="L41" s="206">
        <v>371.11</v>
      </c>
      <c r="M41" s="206">
        <v>26.69</v>
      </c>
      <c r="N41" s="206">
        <v>34.380000000000003</v>
      </c>
      <c r="O41" s="206">
        <v>0</v>
      </c>
      <c r="P41" s="206">
        <v>19.59</v>
      </c>
      <c r="Q41" s="206">
        <v>0</v>
      </c>
      <c r="R41" s="206">
        <v>12.3</v>
      </c>
      <c r="S41" s="206">
        <v>7.67</v>
      </c>
      <c r="T41" s="206">
        <v>0</v>
      </c>
      <c r="U41" s="206">
        <v>20.57</v>
      </c>
      <c r="V41" s="206">
        <v>4.2</v>
      </c>
      <c r="W41" s="206">
        <v>13.08</v>
      </c>
      <c r="X41" s="206">
        <v>42.91</v>
      </c>
      <c r="Y41" s="206">
        <v>0</v>
      </c>
      <c r="Z41" s="206">
        <v>37.31</v>
      </c>
      <c r="AA41" s="206">
        <v>26.57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8.98</v>
      </c>
      <c r="L42" s="206">
        <v>371.11</v>
      </c>
      <c r="M42" s="206">
        <v>26.69</v>
      </c>
      <c r="N42" s="206">
        <v>34.380000000000003</v>
      </c>
      <c r="O42" s="206">
        <v>0</v>
      </c>
      <c r="P42" s="206">
        <v>19.59</v>
      </c>
      <c r="Q42" s="206">
        <v>0</v>
      </c>
      <c r="R42" s="206">
        <v>12.3</v>
      </c>
      <c r="S42" s="206">
        <v>7.67</v>
      </c>
      <c r="T42" s="206">
        <v>0</v>
      </c>
      <c r="U42" s="206">
        <v>20.57</v>
      </c>
      <c r="V42" s="206">
        <v>4.2</v>
      </c>
      <c r="W42" s="206">
        <v>13.08</v>
      </c>
      <c r="X42" s="206">
        <v>42.91</v>
      </c>
      <c r="Y42" s="206">
        <v>0</v>
      </c>
      <c r="Z42" s="206">
        <v>37.31</v>
      </c>
      <c r="AA42" s="206">
        <v>26.57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8.98</v>
      </c>
      <c r="L43" s="206">
        <v>371.11</v>
      </c>
      <c r="M43" s="206">
        <v>26.69</v>
      </c>
      <c r="N43" s="206">
        <v>34.380000000000003</v>
      </c>
      <c r="O43" s="206">
        <v>0</v>
      </c>
      <c r="P43" s="206">
        <v>19.59</v>
      </c>
      <c r="Q43" s="206">
        <v>0</v>
      </c>
      <c r="R43" s="206">
        <v>12.3</v>
      </c>
      <c r="S43" s="206">
        <v>7.67</v>
      </c>
      <c r="T43" s="206">
        <v>0</v>
      </c>
      <c r="U43" s="206">
        <v>20.57</v>
      </c>
      <c r="V43" s="206">
        <v>4.2</v>
      </c>
      <c r="W43" s="206">
        <v>13.08</v>
      </c>
      <c r="X43" s="206">
        <v>42.91</v>
      </c>
      <c r="Y43" s="206">
        <v>0</v>
      </c>
      <c r="Z43" s="206">
        <v>37.31</v>
      </c>
      <c r="AA43" s="206">
        <v>26.58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50.09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8.98</v>
      </c>
      <c r="L44" s="206">
        <v>371.11</v>
      </c>
      <c r="M44" s="206">
        <v>26.69</v>
      </c>
      <c r="N44" s="206">
        <v>34.380000000000003</v>
      </c>
      <c r="O44" s="206">
        <v>0</v>
      </c>
      <c r="P44" s="206">
        <v>19.59</v>
      </c>
      <c r="Q44" s="206">
        <v>0</v>
      </c>
      <c r="R44" s="206">
        <v>12.3</v>
      </c>
      <c r="S44" s="206">
        <v>7.67</v>
      </c>
      <c r="T44" s="206">
        <v>0</v>
      </c>
      <c r="U44" s="206">
        <v>20.57</v>
      </c>
      <c r="V44" s="206">
        <v>4.2</v>
      </c>
      <c r="W44" s="206">
        <v>13.08</v>
      </c>
      <c r="X44" s="206">
        <v>42.91</v>
      </c>
      <c r="Y44" s="206">
        <v>0</v>
      </c>
      <c r="Z44" s="206">
        <v>37.31</v>
      </c>
      <c r="AA44" s="206">
        <v>26.58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50.09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8.98</v>
      </c>
      <c r="L45" s="206">
        <v>311.11</v>
      </c>
      <c r="M45" s="206">
        <v>26.69</v>
      </c>
      <c r="N45" s="206">
        <v>34.380000000000003</v>
      </c>
      <c r="O45" s="206">
        <v>0</v>
      </c>
      <c r="P45" s="206">
        <v>19.59</v>
      </c>
      <c r="Q45" s="206">
        <v>0</v>
      </c>
      <c r="R45" s="206">
        <v>12.3</v>
      </c>
      <c r="S45" s="206">
        <v>7.67</v>
      </c>
      <c r="T45" s="206">
        <v>0</v>
      </c>
      <c r="U45" s="206">
        <v>20.57</v>
      </c>
      <c r="V45" s="206">
        <v>4.2</v>
      </c>
      <c r="W45" s="206">
        <v>13.08</v>
      </c>
      <c r="X45" s="206">
        <v>42.91</v>
      </c>
      <c r="Y45" s="206">
        <v>0</v>
      </c>
      <c r="Z45" s="206">
        <v>37.31</v>
      </c>
      <c r="AA45" s="206">
        <v>26.58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58.52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8.98</v>
      </c>
      <c r="L46" s="206">
        <v>294.85000000000002</v>
      </c>
      <c r="M46" s="206">
        <v>26.69</v>
      </c>
      <c r="N46" s="206">
        <v>34.380000000000003</v>
      </c>
      <c r="O46" s="206">
        <v>0</v>
      </c>
      <c r="P46" s="206">
        <v>19.59</v>
      </c>
      <c r="Q46" s="206">
        <v>0</v>
      </c>
      <c r="R46" s="206">
        <v>12.3</v>
      </c>
      <c r="S46" s="206">
        <v>7.67</v>
      </c>
      <c r="T46" s="206">
        <v>0</v>
      </c>
      <c r="U46" s="206">
        <v>20.57</v>
      </c>
      <c r="V46" s="206">
        <v>4.2</v>
      </c>
      <c r="W46" s="206">
        <v>13.08</v>
      </c>
      <c r="X46" s="206">
        <v>42.91</v>
      </c>
      <c r="Y46" s="206">
        <v>0</v>
      </c>
      <c r="Z46" s="206">
        <v>37.31</v>
      </c>
      <c r="AA46" s="206">
        <v>26.58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58.52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9.35</v>
      </c>
      <c r="L47" s="206">
        <v>310.92</v>
      </c>
      <c r="M47" s="206">
        <v>26.69</v>
      </c>
      <c r="N47" s="206">
        <v>34.380000000000003</v>
      </c>
      <c r="O47" s="206">
        <v>0</v>
      </c>
      <c r="P47" s="206">
        <v>19.59</v>
      </c>
      <c r="Q47" s="206">
        <v>0</v>
      </c>
      <c r="R47" s="206">
        <v>12.3</v>
      </c>
      <c r="S47" s="206">
        <v>7.67</v>
      </c>
      <c r="T47" s="206">
        <v>0</v>
      </c>
      <c r="U47" s="206">
        <v>20.57</v>
      </c>
      <c r="V47" s="206">
        <v>4.2</v>
      </c>
      <c r="W47" s="206">
        <v>13.08</v>
      </c>
      <c r="X47" s="206">
        <v>42.91</v>
      </c>
      <c r="Y47" s="206">
        <v>0</v>
      </c>
      <c r="Z47" s="206">
        <v>37.31</v>
      </c>
      <c r="AA47" s="206">
        <v>26.58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58.52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9.1</v>
      </c>
      <c r="L48" s="206">
        <v>310.92</v>
      </c>
      <c r="M48" s="206">
        <v>26.69</v>
      </c>
      <c r="N48" s="206">
        <v>34.380000000000003</v>
      </c>
      <c r="O48" s="206">
        <v>0</v>
      </c>
      <c r="P48" s="206">
        <v>19.59</v>
      </c>
      <c r="Q48" s="206">
        <v>0</v>
      </c>
      <c r="R48" s="206">
        <v>12.3</v>
      </c>
      <c r="S48" s="206">
        <v>7.67</v>
      </c>
      <c r="T48" s="206">
        <v>0</v>
      </c>
      <c r="U48" s="206">
        <v>20.57</v>
      </c>
      <c r="V48" s="206">
        <v>4.2</v>
      </c>
      <c r="W48" s="206">
        <v>13.08</v>
      </c>
      <c r="X48" s="206">
        <v>42.91</v>
      </c>
      <c r="Y48" s="206">
        <v>0</v>
      </c>
      <c r="Z48" s="206">
        <v>37.31</v>
      </c>
      <c r="AA48" s="206">
        <v>26.58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58.52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9.34</v>
      </c>
      <c r="L49" s="206">
        <v>310.92</v>
      </c>
      <c r="M49" s="206">
        <v>26.69</v>
      </c>
      <c r="N49" s="206">
        <v>34.380000000000003</v>
      </c>
      <c r="O49" s="206">
        <v>0</v>
      </c>
      <c r="P49" s="206">
        <v>19.59</v>
      </c>
      <c r="Q49" s="206">
        <v>0</v>
      </c>
      <c r="R49" s="206">
        <v>12.3</v>
      </c>
      <c r="S49" s="206">
        <v>7.67</v>
      </c>
      <c r="T49" s="206">
        <v>0</v>
      </c>
      <c r="U49" s="206">
        <v>20.57</v>
      </c>
      <c r="V49" s="206">
        <v>4.2</v>
      </c>
      <c r="W49" s="206">
        <v>13.08</v>
      </c>
      <c r="X49" s="206">
        <v>42.91</v>
      </c>
      <c r="Y49" s="206">
        <v>0</v>
      </c>
      <c r="Z49" s="206">
        <v>37.700000000000003</v>
      </c>
      <c r="AA49" s="206">
        <v>26.85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58.52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9.35</v>
      </c>
      <c r="L50" s="206">
        <v>310.92</v>
      </c>
      <c r="M50" s="206">
        <v>26.69</v>
      </c>
      <c r="N50" s="206">
        <v>34.380000000000003</v>
      </c>
      <c r="O50" s="206">
        <v>0</v>
      </c>
      <c r="P50" s="206">
        <v>19.59</v>
      </c>
      <c r="Q50" s="206">
        <v>0</v>
      </c>
      <c r="R50" s="206">
        <v>12.3</v>
      </c>
      <c r="S50" s="206">
        <v>7.67</v>
      </c>
      <c r="T50" s="206">
        <v>0</v>
      </c>
      <c r="U50" s="206">
        <v>20.57</v>
      </c>
      <c r="V50" s="206">
        <v>4.2</v>
      </c>
      <c r="W50" s="206">
        <v>13.08</v>
      </c>
      <c r="X50" s="206">
        <v>42.91</v>
      </c>
      <c r="Y50" s="206">
        <v>0</v>
      </c>
      <c r="Z50" s="206">
        <v>37.700000000000003</v>
      </c>
      <c r="AA50" s="206">
        <v>26.85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58.52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9.35</v>
      </c>
      <c r="L51" s="206">
        <v>264.88</v>
      </c>
      <c r="M51" s="206">
        <v>26.69</v>
      </c>
      <c r="N51" s="206">
        <v>34.380000000000003</v>
      </c>
      <c r="O51" s="206">
        <v>0</v>
      </c>
      <c r="P51" s="206">
        <v>19.8</v>
      </c>
      <c r="Q51" s="206">
        <v>0</v>
      </c>
      <c r="R51" s="206">
        <v>12.3</v>
      </c>
      <c r="S51" s="206">
        <v>7.67</v>
      </c>
      <c r="T51" s="206">
        <v>0</v>
      </c>
      <c r="U51" s="206">
        <v>20.57</v>
      </c>
      <c r="V51" s="206">
        <v>4.2</v>
      </c>
      <c r="W51" s="206">
        <v>13.08</v>
      </c>
      <c r="X51" s="206">
        <v>42.91</v>
      </c>
      <c r="Y51" s="206">
        <v>0</v>
      </c>
      <c r="Z51" s="206">
        <v>37.31</v>
      </c>
      <c r="AA51" s="206">
        <v>26.58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58.52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8.98</v>
      </c>
      <c r="L52" s="206">
        <v>254.5</v>
      </c>
      <c r="M52" s="206">
        <v>26.69</v>
      </c>
      <c r="N52" s="206">
        <v>34.380000000000003</v>
      </c>
      <c r="O52" s="206">
        <v>0</v>
      </c>
      <c r="P52" s="206">
        <v>19.809999999999999</v>
      </c>
      <c r="Q52" s="206">
        <v>0</v>
      </c>
      <c r="R52" s="206">
        <v>12.3</v>
      </c>
      <c r="S52" s="206">
        <v>7.67</v>
      </c>
      <c r="T52" s="206">
        <v>0</v>
      </c>
      <c r="U52" s="206">
        <v>20.57</v>
      </c>
      <c r="V52" s="206">
        <v>4.2</v>
      </c>
      <c r="W52" s="206">
        <v>13.08</v>
      </c>
      <c r="X52" s="206">
        <v>42.91</v>
      </c>
      <c r="Y52" s="206">
        <v>0</v>
      </c>
      <c r="Z52" s="206">
        <v>37.31</v>
      </c>
      <c r="AA52" s="206">
        <v>26.58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58.52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8.98</v>
      </c>
      <c r="L53" s="206">
        <v>244.21</v>
      </c>
      <c r="M53" s="206">
        <v>26.69</v>
      </c>
      <c r="N53" s="206">
        <v>34.380000000000003</v>
      </c>
      <c r="O53" s="206">
        <v>0</v>
      </c>
      <c r="P53" s="206">
        <v>22.06</v>
      </c>
      <c r="Q53" s="206">
        <v>0</v>
      </c>
      <c r="R53" s="206">
        <v>12.3</v>
      </c>
      <c r="S53" s="206">
        <v>7.67</v>
      </c>
      <c r="T53" s="206">
        <v>0</v>
      </c>
      <c r="U53" s="206">
        <v>20.57</v>
      </c>
      <c r="V53" s="206">
        <v>4.2</v>
      </c>
      <c r="W53" s="206">
        <v>13.08</v>
      </c>
      <c r="X53" s="206">
        <v>42.91</v>
      </c>
      <c r="Y53" s="206">
        <v>0</v>
      </c>
      <c r="Z53" s="206">
        <v>37.31</v>
      </c>
      <c r="AA53" s="206">
        <v>26.58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58.52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208.56</v>
      </c>
      <c r="M54" s="206">
        <v>26.69</v>
      </c>
      <c r="N54" s="206">
        <v>34.380000000000003</v>
      </c>
      <c r="O54" s="206">
        <v>0</v>
      </c>
      <c r="P54" s="206">
        <v>24.82</v>
      </c>
      <c r="Q54" s="206">
        <v>0</v>
      </c>
      <c r="R54" s="206">
        <v>12.3</v>
      </c>
      <c r="S54" s="206">
        <v>0</v>
      </c>
      <c r="T54" s="206">
        <v>0</v>
      </c>
      <c r="U54" s="206">
        <v>20.57</v>
      </c>
      <c r="V54" s="206">
        <v>4.2</v>
      </c>
      <c r="W54" s="206">
        <v>13.08</v>
      </c>
      <c r="X54" s="206">
        <v>42.91</v>
      </c>
      <c r="Y54" s="206">
        <v>0</v>
      </c>
      <c r="Z54" s="206">
        <v>37.31</v>
      </c>
      <c r="AA54" s="206">
        <v>26.58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58.52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4.6900000000000004</v>
      </c>
      <c r="L55" s="206">
        <v>204.8</v>
      </c>
      <c r="M55" s="206">
        <v>26.69</v>
      </c>
      <c r="N55" s="206">
        <v>34.380000000000003</v>
      </c>
      <c r="O55" s="206">
        <v>0</v>
      </c>
      <c r="P55" s="206">
        <v>19.7</v>
      </c>
      <c r="Q55" s="206">
        <v>0</v>
      </c>
      <c r="R55" s="206">
        <v>12.3</v>
      </c>
      <c r="S55" s="206">
        <v>0.23</v>
      </c>
      <c r="T55" s="206">
        <v>0</v>
      </c>
      <c r="U55" s="206">
        <v>20.57</v>
      </c>
      <c r="V55" s="206">
        <v>4.2</v>
      </c>
      <c r="W55" s="206">
        <v>1.92</v>
      </c>
      <c r="X55" s="206">
        <v>8.3800000000000008</v>
      </c>
      <c r="Y55" s="206">
        <v>0</v>
      </c>
      <c r="Z55" s="206">
        <v>8.65</v>
      </c>
      <c r="AA55" s="206">
        <v>8.65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58.52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4.6900000000000004</v>
      </c>
      <c r="L56" s="206">
        <v>204.8</v>
      </c>
      <c r="M56" s="206">
        <v>26.69</v>
      </c>
      <c r="N56" s="206">
        <v>34.380000000000003</v>
      </c>
      <c r="O56" s="206">
        <v>0</v>
      </c>
      <c r="P56" s="206">
        <v>19.7</v>
      </c>
      <c r="Q56" s="206">
        <v>0</v>
      </c>
      <c r="R56" s="206">
        <v>0</v>
      </c>
      <c r="S56" s="206">
        <v>0</v>
      </c>
      <c r="T56" s="206">
        <v>0</v>
      </c>
      <c r="U56" s="206">
        <v>20.57</v>
      </c>
      <c r="V56" s="206">
        <v>0</v>
      </c>
      <c r="W56" s="206">
        <v>1.92</v>
      </c>
      <c r="X56" s="206">
        <v>8.3800000000000008</v>
      </c>
      <c r="Y56" s="206">
        <v>0</v>
      </c>
      <c r="Z56" s="206">
        <v>8.65</v>
      </c>
      <c r="AA56" s="206">
        <v>8.65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58.52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4.6900000000000004</v>
      </c>
      <c r="L57" s="206">
        <v>204.8</v>
      </c>
      <c r="M57" s="206">
        <v>26.69</v>
      </c>
      <c r="N57" s="206">
        <v>34.380000000000003</v>
      </c>
      <c r="O57" s="206">
        <v>0</v>
      </c>
      <c r="P57" s="206">
        <v>19.7</v>
      </c>
      <c r="Q57" s="206">
        <v>0</v>
      </c>
      <c r="R57" s="206">
        <v>11.67</v>
      </c>
      <c r="S57" s="206">
        <v>0</v>
      </c>
      <c r="T57" s="206">
        <v>0</v>
      </c>
      <c r="U57" s="206">
        <v>20.57</v>
      </c>
      <c r="V57" s="206">
        <v>4.2</v>
      </c>
      <c r="W57" s="206">
        <v>1.92</v>
      </c>
      <c r="X57" s="206">
        <v>8.3800000000000008</v>
      </c>
      <c r="Y57" s="206">
        <v>0</v>
      </c>
      <c r="Z57" s="206">
        <v>8.65</v>
      </c>
      <c r="AA57" s="206">
        <v>8.64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58.52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4.6900000000000004</v>
      </c>
      <c r="L58" s="206">
        <v>205.67</v>
      </c>
      <c r="M58" s="206">
        <v>26.69</v>
      </c>
      <c r="N58" s="206">
        <v>34.380000000000003</v>
      </c>
      <c r="O58" s="206">
        <v>0</v>
      </c>
      <c r="P58" s="206">
        <v>19.7</v>
      </c>
      <c r="Q58" s="206">
        <v>0</v>
      </c>
      <c r="R58" s="206">
        <v>12.3</v>
      </c>
      <c r="S58" s="206">
        <v>0</v>
      </c>
      <c r="T58" s="206">
        <v>0</v>
      </c>
      <c r="U58" s="206">
        <v>20.57</v>
      </c>
      <c r="V58" s="206">
        <v>4.2</v>
      </c>
      <c r="W58" s="206">
        <v>1.92</v>
      </c>
      <c r="X58" s="206">
        <v>42.91</v>
      </c>
      <c r="Y58" s="206">
        <v>0</v>
      </c>
      <c r="Z58" s="206">
        <v>8.65</v>
      </c>
      <c r="AA58" s="206">
        <v>8.64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58.52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4.6500000000000004</v>
      </c>
      <c r="L59" s="206">
        <v>203.04</v>
      </c>
      <c r="M59" s="206">
        <v>26.69</v>
      </c>
      <c r="N59" s="206">
        <v>34.380000000000003</v>
      </c>
      <c r="O59" s="206">
        <v>0</v>
      </c>
      <c r="P59" s="206">
        <v>19.7</v>
      </c>
      <c r="Q59" s="206">
        <v>0</v>
      </c>
      <c r="R59" s="206">
        <v>12.3</v>
      </c>
      <c r="S59" s="206">
        <v>0</v>
      </c>
      <c r="T59" s="206">
        <v>0</v>
      </c>
      <c r="U59" s="206">
        <v>20.57</v>
      </c>
      <c r="V59" s="206">
        <v>4.2</v>
      </c>
      <c r="W59" s="206">
        <v>13.08</v>
      </c>
      <c r="X59" s="206">
        <v>42.91</v>
      </c>
      <c r="Y59" s="206">
        <v>0</v>
      </c>
      <c r="Z59" s="206">
        <v>24.02</v>
      </c>
      <c r="AA59" s="206">
        <v>8.65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58.52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4.6500000000000004</v>
      </c>
      <c r="L60" s="206">
        <v>203.04</v>
      </c>
      <c r="M60" s="206">
        <v>26.69</v>
      </c>
      <c r="N60" s="206">
        <v>34.380000000000003</v>
      </c>
      <c r="O60" s="206">
        <v>0</v>
      </c>
      <c r="P60" s="206">
        <v>19.7</v>
      </c>
      <c r="Q60" s="206">
        <v>0</v>
      </c>
      <c r="R60" s="206">
        <v>12.3</v>
      </c>
      <c r="S60" s="206">
        <v>0</v>
      </c>
      <c r="T60" s="206">
        <v>0</v>
      </c>
      <c r="U60" s="206">
        <v>20.57</v>
      </c>
      <c r="V60" s="206">
        <v>4.2</v>
      </c>
      <c r="W60" s="206">
        <v>13.08</v>
      </c>
      <c r="X60" s="206">
        <v>42.91</v>
      </c>
      <c r="Y60" s="206">
        <v>0</v>
      </c>
      <c r="Z60" s="206">
        <v>37.31</v>
      </c>
      <c r="AA60" s="206">
        <v>14.41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58.52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9.35</v>
      </c>
      <c r="L61" s="206">
        <v>211.33</v>
      </c>
      <c r="M61" s="206">
        <v>26.69</v>
      </c>
      <c r="N61" s="206">
        <v>34.380000000000003</v>
      </c>
      <c r="O61" s="206">
        <v>0</v>
      </c>
      <c r="P61" s="206">
        <v>19.7</v>
      </c>
      <c r="Q61" s="206">
        <v>0</v>
      </c>
      <c r="R61" s="206">
        <v>12.3</v>
      </c>
      <c r="S61" s="206">
        <v>7.68</v>
      </c>
      <c r="T61" s="206">
        <v>0</v>
      </c>
      <c r="U61" s="206">
        <v>20.57</v>
      </c>
      <c r="V61" s="206">
        <v>4.2</v>
      </c>
      <c r="W61" s="206">
        <v>13.08</v>
      </c>
      <c r="X61" s="206">
        <v>42.91</v>
      </c>
      <c r="Y61" s="206">
        <v>0</v>
      </c>
      <c r="Z61" s="206">
        <v>37.31</v>
      </c>
      <c r="AA61" s="206">
        <v>26.58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58.52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9.35</v>
      </c>
      <c r="L62" s="206">
        <v>220.93</v>
      </c>
      <c r="M62" s="206">
        <v>26.69</v>
      </c>
      <c r="N62" s="206">
        <v>34.380000000000003</v>
      </c>
      <c r="O62" s="206">
        <v>0</v>
      </c>
      <c r="P62" s="206">
        <v>19.7</v>
      </c>
      <c r="Q62" s="206">
        <v>0</v>
      </c>
      <c r="R62" s="206">
        <v>12.3</v>
      </c>
      <c r="S62" s="206">
        <v>7.67</v>
      </c>
      <c r="T62" s="206">
        <v>0</v>
      </c>
      <c r="U62" s="206">
        <v>20.57</v>
      </c>
      <c r="V62" s="206">
        <v>4.2</v>
      </c>
      <c r="W62" s="206">
        <v>13.08</v>
      </c>
      <c r="X62" s="206">
        <v>42.91</v>
      </c>
      <c r="Y62" s="206">
        <v>0</v>
      </c>
      <c r="Z62" s="206">
        <v>37.31</v>
      </c>
      <c r="AA62" s="206">
        <v>26.58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58.52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9.35</v>
      </c>
      <c r="L63" s="206">
        <v>230.54</v>
      </c>
      <c r="M63" s="206">
        <v>26.69</v>
      </c>
      <c r="N63" s="206">
        <v>34.380000000000003</v>
      </c>
      <c r="O63" s="206">
        <v>0</v>
      </c>
      <c r="P63" s="206">
        <v>19.7</v>
      </c>
      <c r="Q63" s="206">
        <v>0</v>
      </c>
      <c r="R63" s="206">
        <v>12.3</v>
      </c>
      <c r="S63" s="206">
        <v>7.67</v>
      </c>
      <c r="T63" s="206">
        <v>0</v>
      </c>
      <c r="U63" s="206">
        <v>20.57</v>
      </c>
      <c r="V63" s="206">
        <v>4.2</v>
      </c>
      <c r="W63" s="206">
        <v>13.08</v>
      </c>
      <c r="X63" s="206">
        <v>42.91</v>
      </c>
      <c r="Y63" s="206">
        <v>0</v>
      </c>
      <c r="Z63" s="206">
        <v>37.31</v>
      </c>
      <c r="AA63" s="206">
        <v>26.58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58.52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8.98</v>
      </c>
      <c r="L64" s="206">
        <v>271.77</v>
      </c>
      <c r="M64" s="206">
        <v>26.69</v>
      </c>
      <c r="N64" s="206">
        <v>34.380000000000003</v>
      </c>
      <c r="O64" s="206">
        <v>0</v>
      </c>
      <c r="P64" s="206">
        <v>19.7</v>
      </c>
      <c r="Q64" s="206">
        <v>0</v>
      </c>
      <c r="R64" s="206">
        <v>12.3</v>
      </c>
      <c r="S64" s="206">
        <v>7.67</v>
      </c>
      <c r="T64" s="206">
        <v>0</v>
      </c>
      <c r="U64" s="206">
        <v>20.57</v>
      </c>
      <c r="V64" s="206">
        <v>4.2</v>
      </c>
      <c r="W64" s="206">
        <v>13.08</v>
      </c>
      <c r="X64" s="206">
        <v>42.91</v>
      </c>
      <c r="Y64" s="206">
        <v>0</v>
      </c>
      <c r="Z64" s="206">
        <v>37.31</v>
      </c>
      <c r="AA64" s="206">
        <v>26.58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58.52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8.98</v>
      </c>
      <c r="L65" s="206">
        <v>285.14999999999998</v>
      </c>
      <c r="M65" s="206">
        <v>26.69</v>
      </c>
      <c r="N65" s="206">
        <v>34.380000000000003</v>
      </c>
      <c r="O65" s="206">
        <v>0</v>
      </c>
      <c r="P65" s="206">
        <v>19.7</v>
      </c>
      <c r="Q65" s="206">
        <v>0</v>
      </c>
      <c r="R65" s="206">
        <v>12.3</v>
      </c>
      <c r="S65" s="206">
        <v>7.67</v>
      </c>
      <c r="T65" s="206">
        <v>0</v>
      </c>
      <c r="U65" s="206">
        <v>20.57</v>
      </c>
      <c r="V65" s="206">
        <v>4.2</v>
      </c>
      <c r="W65" s="206">
        <v>13.08</v>
      </c>
      <c r="X65" s="206">
        <v>42.91</v>
      </c>
      <c r="Y65" s="206">
        <v>0</v>
      </c>
      <c r="Z65" s="206">
        <v>37.31</v>
      </c>
      <c r="AA65" s="206">
        <v>26.58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58.52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8.98</v>
      </c>
      <c r="L66" s="206">
        <v>300.16000000000003</v>
      </c>
      <c r="M66" s="206">
        <v>26.69</v>
      </c>
      <c r="N66" s="206">
        <v>34.380000000000003</v>
      </c>
      <c r="O66" s="206">
        <v>0</v>
      </c>
      <c r="P66" s="206">
        <v>19.7</v>
      </c>
      <c r="Q66" s="206">
        <v>0</v>
      </c>
      <c r="R66" s="206">
        <v>12.3</v>
      </c>
      <c r="S66" s="206">
        <v>7.67</v>
      </c>
      <c r="T66" s="206">
        <v>0</v>
      </c>
      <c r="U66" s="206">
        <v>20.57</v>
      </c>
      <c r="V66" s="206">
        <v>4.2</v>
      </c>
      <c r="W66" s="206">
        <v>13.08</v>
      </c>
      <c r="X66" s="206">
        <v>42.91</v>
      </c>
      <c r="Y66" s="206">
        <v>0</v>
      </c>
      <c r="Z66" s="206">
        <v>37.31</v>
      </c>
      <c r="AA66" s="206">
        <v>26.58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58.52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8.98</v>
      </c>
      <c r="L67" s="206">
        <v>314.64</v>
      </c>
      <c r="M67" s="206">
        <v>26.69</v>
      </c>
      <c r="N67" s="206">
        <v>34.380000000000003</v>
      </c>
      <c r="O67" s="206">
        <v>0</v>
      </c>
      <c r="P67" s="206">
        <v>19.7</v>
      </c>
      <c r="Q67" s="206">
        <v>0</v>
      </c>
      <c r="R67" s="206">
        <v>12.3</v>
      </c>
      <c r="S67" s="206">
        <v>7.67</v>
      </c>
      <c r="T67" s="206">
        <v>0</v>
      </c>
      <c r="U67" s="206">
        <v>20.57</v>
      </c>
      <c r="V67" s="206">
        <v>4.2</v>
      </c>
      <c r="W67" s="206">
        <v>13.08</v>
      </c>
      <c r="X67" s="206">
        <v>42.91</v>
      </c>
      <c r="Y67" s="206">
        <v>0</v>
      </c>
      <c r="Z67" s="206">
        <v>37.31</v>
      </c>
      <c r="AA67" s="206">
        <v>26.58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58.52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8.98</v>
      </c>
      <c r="L68" s="206">
        <v>325.77999999999997</v>
      </c>
      <c r="M68" s="206">
        <v>26.69</v>
      </c>
      <c r="N68" s="206">
        <v>34.380000000000003</v>
      </c>
      <c r="O68" s="206">
        <v>0</v>
      </c>
      <c r="P68" s="206">
        <v>19.7</v>
      </c>
      <c r="Q68" s="206">
        <v>0</v>
      </c>
      <c r="R68" s="206">
        <v>12.3</v>
      </c>
      <c r="S68" s="206">
        <v>7.67</v>
      </c>
      <c r="T68" s="206">
        <v>0</v>
      </c>
      <c r="U68" s="206">
        <v>20.57</v>
      </c>
      <c r="V68" s="206">
        <v>4.2</v>
      </c>
      <c r="W68" s="206">
        <v>13.08</v>
      </c>
      <c r="X68" s="206">
        <v>42.91</v>
      </c>
      <c r="Y68" s="206">
        <v>0</v>
      </c>
      <c r="Z68" s="206">
        <v>37.31</v>
      </c>
      <c r="AA68" s="206">
        <v>26.58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58.52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8.98</v>
      </c>
      <c r="L69" s="206">
        <v>371.11</v>
      </c>
      <c r="M69" s="206">
        <v>26.69</v>
      </c>
      <c r="N69" s="206">
        <v>34.380000000000003</v>
      </c>
      <c r="O69" s="206">
        <v>0</v>
      </c>
      <c r="P69" s="206">
        <v>19.7</v>
      </c>
      <c r="Q69" s="206">
        <v>0</v>
      </c>
      <c r="R69" s="206">
        <v>12.3</v>
      </c>
      <c r="S69" s="206">
        <v>7.67</v>
      </c>
      <c r="T69" s="206">
        <v>0</v>
      </c>
      <c r="U69" s="206">
        <v>20.57</v>
      </c>
      <c r="V69" s="206">
        <v>4.2</v>
      </c>
      <c r="W69" s="206">
        <v>13.08</v>
      </c>
      <c r="X69" s="206">
        <v>31.29</v>
      </c>
      <c r="Y69" s="206">
        <v>0</v>
      </c>
      <c r="Z69" s="206">
        <v>37.31</v>
      </c>
      <c r="AA69" s="206">
        <v>26.58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53.35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20.7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8.98</v>
      </c>
      <c r="L70" s="206">
        <v>371.11</v>
      </c>
      <c r="M70" s="206">
        <v>26.69</v>
      </c>
      <c r="N70" s="206">
        <v>34.380000000000003</v>
      </c>
      <c r="O70" s="206">
        <v>0</v>
      </c>
      <c r="P70" s="206">
        <v>19.7</v>
      </c>
      <c r="Q70" s="206">
        <v>0</v>
      </c>
      <c r="R70" s="206">
        <v>12.3</v>
      </c>
      <c r="S70" s="206">
        <v>7.67</v>
      </c>
      <c r="T70" s="206">
        <v>0</v>
      </c>
      <c r="U70" s="206">
        <v>20.57</v>
      </c>
      <c r="V70" s="206">
        <v>4.2</v>
      </c>
      <c r="W70" s="206">
        <v>13.08</v>
      </c>
      <c r="X70" s="206">
        <v>31.29</v>
      </c>
      <c r="Y70" s="206">
        <v>0</v>
      </c>
      <c r="Z70" s="206">
        <v>37.31</v>
      </c>
      <c r="AA70" s="206">
        <v>26.58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53.35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20.7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6.49</v>
      </c>
      <c r="H71" s="206">
        <v>0</v>
      </c>
      <c r="I71" s="206">
        <v>0</v>
      </c>
      <c r="J71" s="206">
        <v>0</v>
      </c>
      <c r="K71" s="206">
        <v>8.98</v>
      </c>
      <c r="L71" s="206">
        <v>371.11</v>
      </c>
      <c r="M71" s="206">
        <v>26.69</v>
      </c>
      <c r="N71" s="206">
        <v>34.380000000000003</v>
      </c>
      <c r="O71" s="206">
        <v>0</v>
      </c>
      <c r="P71" s="206">
        <v>19.7</v>
      </c>
      <c r="Q71" s="206">
        <v>0</v>
      </c>
      <c r="R71" s="206">
        <v>12.3</v>
      </c>
      <c r="S71" s="206">
        <v>7.67</v>
      </c>
      <c r="T71" s="206">
        <v>0</v>
      </c>
      <c r="U71" s="206">
        <v>20.57</v>
      </c>
      <c r="V71" s="206">
        <v>4.2</v>
      </c>
      <c r="W71" s="206">
        <v>9.7899999999999991</v>
      </c>
      <c r="X71" s="206">
        <v>28.98</v>
      </c>
      <c r="Y71" s="206">
        <v>0</v>
      </c>
      <c r="Z71" s="206">
        <v>37.31</v>
      </c>
      <c r="AA71" s="206">
        <v>26.58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53.35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20.7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6.49</v>
      </c>
      <c r="H72" s="206">
        <v>0</v>
      </c>
      <c r="I72" s="206">
        <v>0</v>
      </c>
      <c r="J72" s="206">
        <v>0</v>
      </c>
      <c r="K72" s="206">
        <v>8.98</v>
      </c>
      <c r="L72" s="206">
        <v>371.11</v>
      </c>
      <c r="M72" s="206">
        <v>26.69</v>
      </c>
      <c r="N72" s="206">
        <v>34.380000000000003</v>
      </c>
      <c r="O72" s="206">
        <v>0</v>
      </c>
      <c r="P72" s="206">
        <v>19.7</v>
      </c>
      <c r="Q72" s="206">
        <v>0</v>
      </c>
      <c r="R72" s="206">
        <v>12.3</v>
      </c>
      <c r="S72" s="206">
        <v>7.67</v>
      </c>
      <c r="T72" s="206">
        <v>0</v>
      </c>
      <c r="U72" s="206">
        <v>20.57</v>
      </c>
      <c r="V72" s="206">
        <v>4.2</v>
      </c>
      <c r="W72" s="206">
        <v>9.66</v>
      </c>
      <c r="X72" s="206">
        <v>28.98</v>
      </c>
      <c r="Y72" s="206">
        <v>0</v>
      </c>
      <c r="Z72" s="206">
        <v>37.31</v>
      </c>
      <c r="AA72" s="206">
        <v>26.58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53.35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13.2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6.49</v>
      </c>
      <c r="H73" s="206">
        <v>0</v>
      </c>
      <c r="I73" s="206">
        <v>0</v>
      </c>
      <c r="J73" s="206">
        <v>0</v>
      </c>
      <c r="K73" s="206">
        <v>8.98</v>
      </c>
      <c r="L73" s="206">
        <v>371.12</v>
      </c>
      <c r="M73" s="206">
        <v>26.69</v>
      </c>
      <c r="N73" s="206">
        <v>34.380000000000003</v>
      </c>
      <c r="O73" s="206">
        <v>0</v>
      </c>
      <c r="P73" s="206">
        <v>19.7</v>
      </c>
      <c r="Q73" s="206">
        <v>0</v>
      </c>
      <c r="R73" s="206">
        <v>12.3</v>
      </c>
      <c r="S73" s="206">
        <v>7.67</v>
      </c>
      <c r="T73" s="206">
        <v>0</v>
      </c>
      <c r="U73" s="206">
        <v>20.57</v>
      </c>
      <c r="V73" s="206">
        <v>4.2</v>
      </c>
      <c r="W73" s="206">
        <v>9.66</v>
      </c>
      <c r="X73" s="206">
        <v>28.13</v>
      </c>
      <c r="Y73" s="206">
        <v>0</v>
      </c>
      <c r="Z73" s="206">
        <v>37.31</v>
      </c>
      <c r="AA73" s="206">
        <v>26.58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50.09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6.7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8.98</v>
      </c>
      <c r="L74" s="206">
        <v>371.12</v>
      </c>
      <c r="M74" s="206">
        <v>26.69</v>
      </c>
      <c r="N74" s="206">
        <v>34.380000000000003</v>
      </c>
      <c r="O74" s="206">
        <v>0</v>
      </c>
      <c r="P74" s="206">
        <v>19.7</v>
      </c>
      <c r="Q74" s="206">
        <v>0</v>
      </c>
      <c r="R74" s="206">
        <v>12.3</v>
      </c>
      <c r="S74" s="206">
        <v>7.67</v>
      </c>
      <c r="T74" s="206">
        <v>0</v>
      </c>
      <c r="U74" s="206">
        <v>20.57</v>
      </c>
      <c r="V74" s="206">
        <v>4.2</v>
      </c>
      <c r="W74" s="206">
        <v>9.66</v>
      </c>
      <c r="X74" s="206">
        <v>28.13</v>
      </c>
      <c r="Y74" s="206">
        <v>0</v>
      </c>
      <c r="Z74" s="206">
        <v>37.31</v>
      </c>
      <c r="AA74" s="206">
        <v>26.58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50.09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3.5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6.49</v>
      </c>
      <c r="H75" s="206">
        <v>0</v>
      </c>
      <c r="I75" s="206">
        <v>0</v>
      </c>
      <c r="J75" s="206">
        <v>0</v>
      </c>
      <c r="K75" s="206">
        <v>8.98</v>
      </c>
      <c r="L75" s="206">
        <v>371.12</v>
      </c>
      <c r="M75" s="206">
        <v>26.69</v>
      </c>
      <c r="N75" s="206">
        <v>34.380000000000003</v>
      </c>
      <c r="O75" s="206">
        <v>0</v>
      </c>
      <c r="P75" s="206">
        <v>19.7</v>
      </c>
      <c r="Q75" s="206">
        <v>0</v>
      </c>
      <c r="R75" s="206">
        <v>12.3</v>
      </c>
      <c r="S75" s="206">
        <v>7.67</v>
      </c>
      <c r="T75" s="206">
        <v>0</v>
      </c>
      <c r="U75" s="206">
        <v>20.57</v>
      </c>
      <c r="V75" s="206">
        <v>4.2</v>
      </c>
      <c r="W75" s="206">
        <v>13.08</v>
      </c>
      <c r="X75" s="206">
        <v>42.05</v>
      </c>
      <c r="Y75" s="206">
        <v>0</v>
      </c>
      <c r="Z75" s="206">
        <v>37.31</v>
      </c>
      <c r="AA75" s="206">
        <v>26.58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6.49</v>
      </c>
      <c r="H76" s="206">
        <v>0</v>
      </c>
      <c r="I76" s="206">
        <v>0</v>
      </c>
      <c r="J76" s="206">
        <v>0</v>
      </c>
      <c r="K76" s="206">
        <v>8.98</v>
      </c>
      <c r="L76" s="206">
        <v>371.12</v>
      </c>
      <c r="M76" s="206">
        <v>26.69</v>
      </c>
      <c r="N76" s="206">
        <v>34.380000000000003</v>
      </c>
      <c r="O76" s="206">
        <v>0</v>
      </c>
      <c r="P76" s="206">
        <v>19.7</v>
      </c>
      <c r="Q76" s="206">
        <v>0</v>
      </c>
      <c r="R76" s="206">
        <v>12.3</v>
      </c>
      <c r="S76" s="206">
        <v>7.67</v>
      </c>
      <c r="T76" s="206">
        <v>0</v>
      </c>
      <c r="U76" s="206">
        <v>20.57</v>
      </c>
      <c r="V76" s="206">
        <v>4.2</v>
      </c>
      <c r="W76" s="206">
        <v>13.08</v>
      </c>
      <c r="X76" s="206">
        <v>42.05</v>
      </c>
      <c r="Y76" s="206">
        <v>0</v>
      </c>
      <c r="Z76" s="206">
        <v>37.31</v>
      </c>
      <c r="AA76" s="206">
        <v>26.58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8.98</v>
      </c>
      <c r="L77" s="206">
        <v>371.12</v>
      </c>
      <c r="M77" s="206">
        <v>26.69</v>
      </c>
      <c r="N77" s="206">
        <v>34.380000000000003</v>
      </c>
      <c r="O77" s="206">
        <v>0</v>
      </c>
      <c r="P77" s="206">
        <v>19.7</v>
      </c>
      <c r="Q77" s="206">
        <v>0</v>
      </c>
      <c r="R77" s="206">
        <v>12.3</v>
      </c>
      <c r="S77" s="206">
        <v>7.67</v>
      </c>
      <c r="T77" s="206">
        <v>0</v>
      </c>
      <c r="U77" s="206">
        <v>20.57</v>
      </c>
      <c r="V77" s="206">
        <v>4.2</v>
      </c>
      <c r="W77" s="206">
        <v>12.86</v>
      </c>
      <c r="X77" s="206">
        <v>28.13</v>
      </c>
      <c r="Y77" s="206">
        <v>0</v>
      </c>
      <c r="Z77" s="206">
        <v>37.31</v>
      </c>
      <c r="AA77" s="206">
        <v>26.58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8.98</v>
      </c>
      <c r="L78" s="206">
        <v>371.12</v>
      </c>
      <c r="M78" s="206">
        <v>26.69</v>
      </c>
      <c r="N78" s="206">
        <v>34.380000000000003</v>
      </c>
      <c r="O78" s="206">
        <v>0</v>
      </c>
      <c r="P78" s="206">
        <v>19.7</v>
      </c>
      <c r="Q78" s="206">
        <v>0</v>
      </c>
      <c r="R78" s="206">
        <v>12.3</v>
      </c>
      <c r="S78" s="206">
        <v>7.67</v>
      </c>
      <c r="T78" s="206">
        <v>0</v>
      </c>
      <c r="U78" s="206">
        <v>20.57</v>
      </c>
      <c r="V78" s="206">
        <v>4.2</v>
      </c>
      <c r="W78" s="206">
        <v>9.48</v>
      </c>
      <c r="X78" s="206">
        <v>28.13</v>
      </c>
      <c r="Y78" s="206">
        <v>0</v>
      </c>
      <c r="Z78" s="206">
        <v>37.31</v>
      </c>
      <c r="AA78" s="206">
        <v>26.58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8.98</v>
      </c>
      <c r="L79" s="206">
        <v>371.12</v>
      </c>
      <c r="M79" s="206">
        <v>26.69</v>
      </c>
      <c r="N79" s="206">
        <v>34.380000000000003</v>
      </c>
      <c r="O79" s="206">
        <v>0</v>
      </c>
      <c r="P79" s="206">
        <v>19.7</v>
      </c>
      <c r="Q79" s="206">
        <v>0</v>
      </c>
      <c r="R79" s="206">
        <v>12.3</v>
      </c>
      <c r="S79" s="206">
        <v>7.67</v>
      </c>
      <c r="T79" s="206">
        <v>0</v>
      </c>
      <c r="U79" s="206">
        <v>20.57</v>
      </c>
      <c r="V79" s="206">
        <v>4.2</v>
      </c>
      <c r="W79" s="206">
        <v>9.48</v>
      </c>
      <c r="X79" s="206">
        <v>28.13</v>
      </c>
      <c r="Y79" s="206">
        <v>0</v>
      </c>
      <c r="Z79" s="206">
        <v>37.31</v>
      </c>
      <c r="AA79" s="206">
        <v>26.58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8.98</v>
      </c>
      <c r="L80" s="206">
        <v>371.12</v>
      </c>
      <c r="M80" s="206">
        <v>26.69</v>
      </c>
      <c r="N80" s="206">
        <v>34.380000000000003</v>
      </c>
      <c r="O80" s="206">
        <v>0</v>
      </c>
      <c r="P80" s="206">
        <v>19.7</v>
      </c>
      <c r="Q80" s="206">
        <v>0</v>
      </c>
      <c r="R80" s="206">
        <v>12.3</v>
      </c>
      <c r="S80" s="206">
        <v>7.67</v>
      </c>
      <c r="T80" s="206">
        <v>0</v>
      </c>
      <c r="U80" s="206">
        <v>20.57</v>
      </c>
      <c r="V80" s="206">
        <v>4.2</v>
      </c>
      <c r="W80" s="206">
        <v>9.48</v>
      </c>
      <c r="X80" s="206">
        <v>28.13</v>
      </c>
      <c r="Y80" s="206">
        <v>0</v>
      </c>
      <c r="Z80" s="206">
        <v>37.31</v>
      </c>
      <c r="AA80" s="206">
        <v>26.58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8.98</v>
      </c>
      <c r="L81" s="206">
        <v>371.12</v>
      </c>
      <c r="M81" s="206">
        <v>26.69</v>
      </c>
      <c r="N81" s="206">
        <v>34.380000000000003</v>
      </c>
      <c r="O81" s="206">
        <v>0</v>
      </c>
      <c r="P81" s="206">
        <v>30.01</v>
      </c>
      <c r="Q81" s="206">
        <v>0</v>
      </c>
      <c r="R81" s="206">
        <v>12.3</v>
      </c>
      <c r="S81" s="206">
        <v>7.67</v>
      </c>
      <c r="T81" s="206">
        <v>0</v>
      </c>
      <c r="U81" s="206">
        <v>20.57</v>
      </c>
      <c r="V81" s="206">
        <v>4.2</v>
      </c>
      <c r="W81" s="206">
        <v>9.48</v>
      </c>
      <c r="X81" s="206">
        <v>28.13</v>
      </c>
      <c r="Y81" s="206">
        <v>0</v>
      </c>
      <c r="Z81" s="206">
        <v>37.31</v>
      </c>
      <c r="AA81" s="206">
        <v>26.58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8.98</v>
      </c>
      <c r="L82" s="206">
        <v>371.12</v>
      </c>
      <c r="M82" s="206">
        <v>26.69</v>
      </c>
      <c r="N82" s="206">
        <v>34.380000000000003</v>
      </c>
      <c r="O82" s="206">
        <v>0</v>
      </c>
      <c r="P82" s="206">
        <v>30.01</v>
      </c>
      <c r="Q82" s="206">
        <v>0</v>
      </c>
      <c r="R82" s="206">
        <v>12.3</v>
      </c>
      <c r="S82" s="206">
        <v>7.67</v>
      </c>
      <c r="T82" s="206">
        <v>0</v>
      </c>
      <c r="U82" s="206">
        <v>20.57</v>
      </c>
      <c r="V82" s="206">
        <v>4.2</v>
      </c>
      <c r="W82" s="206">
        <v>9.48</v>
      </c>
      <c r="X82" s="206">
        <v>28.13</v>
      </c>
      <c r="Y82" s="206">
        <v>0</v>
      </c>
      <c r="Z82" s="206">
        <v>37.31</v>
      </c>
      <c r="AA82" s="206">
        <v>26.58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8.98</v>
      </c>
      <c r="L83" s="206">
        <v>371.12</v>
      </c>
      <c r="M83" s="206">
        <v>26.69</v>
      </c>
      <c r="N83" s="206">
        <v>34.380000000000003</v>
      </c>
      <c r="O83" s="206">
        <v>0</v>
      </c>
      <c r="P83" s="206">
        <v>29.94</v>
      </c>
      <c r="Q83" s="206">
        <v>0</v>
      </c>
      <c r="R83" s="206">
        <v>12.3</v>
      </c>
      <c r="S83" s="206">
        <v>7.67</v>
      </c>
      <c r="T83" s="206">
        <v>0</v>
      </c>
      <c r="U83" s="206">
        <v>20.57</v>
      </c>
      <c r="V83" s="206">
        <v>4.2</v>
      </c>
      <c r="W83" s="206">
        <v>9.48</v>
      </c>
      <c r="X83" s="206">
        <v>28.13</v>
      </c>
      <c r="Y83" s="206">
        <v>0</v>
      </c>
      <c r="Z83" s="206">
        <v>37.31</v>
      </c>
      <c r="AA83" s="206">
        <v>26.58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8.98</v>
      </c>
      <c r="L84" s="206">
        <v>371.12</v>
      </c>
      <c r="M84" s="206">
        <v>26.69</v>
      </c>
      <c r="N84" s="206">
        <v>34.380000000000003</v>
      </c>
      <c r="O84" s="206">
        <v>0</v>
      </c>
      <c r="P84" s="206">
        <v>29.94</v>
      </c>
      <c r="Q84" s="206">
        <v>0</v>
      </c>
      <c r="R84" s="206">
        <v>12.3</v>
      </c>
      <c r="S84" s="206">
        <v>7.67</v>
      </c>
      <c r="T84" s="206">
        <v>0</v>
      </c>
      <c r="U84" s="206">
        <v>20.57</v>
      </c>
      <c r="V84" s="206">
        <v>4.2</v>
      </c>
      <c r="W84" s="206">
        <v>9.48</v>
      </c>
      <c r="X84" s="206">
        <v>28.13</v>
      </c>
      <c r="Y84" s="206">
        <v>0</v>
      </c>
      <c r="Z84" s="206">
        <v>37.31</v>
      </c>
      <c r="AA84" s="206">
        <v>26.58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8.98</v>
      </c>
      <c r="L85" s="206">
        <v>371.12</v>
      </c>
      <c r="M85" s="206">
        <v>26.69</v>
      </c>
      <c r="N85" s="206">
        <v>34.380000000000003</v>
      </c>
      <c r="O85" s="206">
        <v>0</v>
      </c>
      <c r="P85" s="206">
        <v>30.01</v>
      </c>
      <c r="Q85" s="206">
        <v>0</v>
      </c>
      <c r="R85" s="206">
        <v>12.3</v>
      </c>
      <c r="S85" s="206">
        <v>7.67</v>
      </c>
      <c r="T85" s="206">
        <v>0</v>
      </c>
      <c r="U85" s="206">
        <v>20.57</v>
      </c>
      <c r="V85" s="206">
        <v>4.2</v>
      </c>
      <c r="W85" s="206">
        <v>9.48</v>
      </c>
      <c r="X85" s="206">
        <v>28.13</v>
      </c>
      <c r="Y85" s="206">
        <v>0</v>
      </c>
      <c r="Z85" s="206">
        <v>37.31</v>
      </c>
      <c r="AA85" s="206">
        <v>26.58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8.98</v>
      </c>
      <c r="L86" s="206">
        <v>371.12</v>
      </c>
      <c r="M86" s="206">
        <v>26.69</v>
      </c>
      <c r="N86" s="206">
        <v>34.380000000000003</v>
      </c>
      <c r="O86" s="206">
        <v>0</v>
      </c>
      <c r="P86" s="206">
        <v>30.01</v>
      </c>
      <c r="Q86" s="206">
        <v>0</v>
      </c>
      <c r="R86" s="206">
        <v>12.3</v>
      </c>
      <c r="S86" s="206">
        <v>7.67</v>
      </c>
      <c r="T86" s="206">
        <v>0</v>
      </c>
      <c r="U86" s="206">
        <v>20.57</v>
      </c>
      <c r="V86" s="206">
        <v>4.2</v>
      </c>
      <c r="W86" s="206">
        <v>9.48</v>
      </c>
      <c r="X86" s="206">
        <v>28.13</v>
      </c>
      <c r="Y86" s="206">
        <v>0</v>
      </c>
      <c r="Z86" s="206">
        <v>37.31</v>
      </c>
      <c r="AA86" s="206">
        <v>26.58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8.98</v>
      </c>
      <c r="L87" s="206">
        <v>371.12</v>
      </c>
      <c r="M87" s="206">
        <v>26.69</v>
      </c>
      <c r="N87" s="206">
        <v>34.380000000000003</v>
      </c>
      <c r="O87" s="206">
        <v>0</v>
      </c>
      <c r="P87" s="206">
        <v>30.01</v>
      </c>
      <c r="Q87" s="206">
        <v>0</v>
      </c>
      <c r="R87" s="206">
        <v>12.3</v>
      </c>
      <c r="S87" s="206">
        <v>7.67</v>
      </c>
      <c r="T87" s="206">
        <v>0</v>
      </c>
      <c r="U87" s="206">
        <v>20.57</v>
      </c>
      <c r="V87" s="206">
        <v>4.2</v>
      </c>
      <c r="W87" s="206">
        <v>9.48</v>
      </c>
      <c r="X87" s="206">
        <v>28.13</v>
      </c>
      <c r="Y87" s="206">
        <v>0</v>
      </c>
      <c r="Z87" s="206">
        <v>37.31</v>
      </c>
      <c r="AA87" s="206">
        <v>26.58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8.98</v>
      </c>
      <c r="L88" s="206">
        <v>371.12</v>
      </c>
      <c r="M88" s="206">
        <v>26.69</v>
      </c>
      <c r="N88" s="206">
        <v>34.380000000000003</v>
      </c>
      <c r="O88" s="206">
        <v>0</v>
      </c>
      <c r="P88" s="206">
        <v>30.01</v>
      </c>
      <c r="Q88" s="206">
        <v>0</v>
      </c>
      <c r="R88" s="206">
        <v>12.3</v>
      </c>
      <c r="S88" s="206">
        <v>7.67</v>
      </c>
      <c r="T88" s="206">
        <v>0</v>
      </c>
      <c r="U88" s="206">
        <v>20.57</v>
      </c>
      <c r="V88" s="206">
        <v>4.2</v>
      </c>
      <c r="W88" s="206">
        <v>9.48</v>
      </c>
      <c r="X88" s="206">
        <v>28.13</v>
      </c>
      <c r="Y88" s="206">
        <v>0</v>
      </c>
      <c r="Z88" s="206">
        <v>37.31</v>
      </c>
      <c r="AA88" s="206">
        <v>26.58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8.98</v>
      </c>
      <c r="L89" s="206">
        <v>371.12</v>
      </c>
      <c r="M89" s="206">
        <v>26.69</v>
      </c>
      <c r="N89" s="206">
        <v>34.380000000000003</v>
      </c>
      <c r="O89" s="206">
        <v>0</v>
      </c>
      <c r="P89" s="206">
        <v>30.01</v>
      </c>
      <c r="Q89" s="206">
        <v>0</v>
      </c>
      <c r="R89" s="206">
        <v>12.3</v>
      </c>
      <c r="S89" s="206">
        <v>7.67</v>
      </c>
      <c r="T89" s="206">
        <v>0</v>
      </c>
      <c r="U89" s="206">
        <v>20.57</v>
      </c>
      <c r="V89" s="206">
        <v>4.2</v>
      </c>
      <c r="W89" s="206">
        <v>9.48</v>
      </c>
      <c r="X89" s="206">
        <v>28.13</v>
      </c>
      <c r="Y89" s="206">
        <v>0</v>
      </c>
      <c r="Z89" s="206">
        <v>37.31</v>
      </c>
      <c r="AA89" s="206">
        <v>26.58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8.98</v>
      </c>
      <c r="L90" s="206">
        <v>371.12</v>
      </c>
      <c r="M90" s="206">
        <v>26.69</v>
      </c>
      <c r="N90" s="206">
        <v>34.380000000000003</v>
      </c>
      <c r="O90" s="206">
        <v>0</v>
      </c>
      <c r="P90" s="206">
        <v>30.01</v>
      </c>
      <c r="Q90" s="206">
        <v>0</v>
      </c>
      <c r="R90" s="206">
        <v>12.3</v>
      </c>
      <c r="S90" s="206">
        <v>7.67</v>
      </c>
      <c r="T90" s="206">
        <v>0</v>
      </c>
      <c r="U90" s="206">
        <v>20.57</v>
      </c>
      <c r="V90" s="206">
        <v>4.2</v>
      </c>
      <c r="W90" s="206">
        <v>9.48</v>
      </c>
      <c r="X90" s="206">
        <v>28.13</v>
      </c>
      <c r="Y90" s="206">
        <v>0</v>
      </c>
      <c r="Z90" s="206">
        <v>37.31</v>
      </c>
      <c r="AA90" s="206">
        <v>26.58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8.98</v>
      </c>
      <c r="L91" s="206">
        <v>371.12</v>
      </c>
      <c r="M91" s="206">
        <v>26.69</v>
      </c>
      <c r="N91" s="206">
        <v>34.380000000000003</v>
      </c>
      <c r="O91" s="206">
        <v>0</v>
      </c>
      <c r="P91" s="206">
        <v>30.01</v>
      </c>
      <c r="Q91" s="206">
        <v>0</v>
      </c>
      <c r="R91" s="206">
        <v>12.3</v>
      </c>
      <c r="S91" s="206">
        <v>7.67</v>
      </c>
      <c r="T91" s="206">
        <v>0</v>
      </c>
      <c r="U91" s="206">
        <v>20.57</v>
      </c>
      <c r="V91" s="206">
        <v>4.2</v>
      </c>
      <c r="W91" s="206">
        <v>9.48</v>
      </c>
      <c r="X91" s="206">
        <v>28.13</v>
      </c>
      <c r="Y91" s="206">
        <v>0</v>
      </c>
      <c r="Z91" s="206">
        <v>37.31</v>
      </c>
      <c r="AA91" s="206">
        <v>26.58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8.98</v>
      </c>
      <c r="L92" s="206">
        <v>371.12</v>
      </c>
      <c r="M92" s="206">
        <v>26.69</v>
      </c>
      <c r="N92" s="206">
        <v>34.380000000000003</v>
      </c>
      <c r="O92" s="206">
        <v>0</v>
      </c>
      <c r="P92" s="206">
        <v>30.01</v>
      </c>
      <c r="Q92" s="206">
        <v>0</v>
      </c>
      <c r="R92" s="206">
        <v>12.3</v>
      </c>
      <c r="S92" s="206">
        <v>7.67</v>
      </c>
      <c r="T92" s="206">
        <v>0</v>
      </c>
      <c r="U92" s="206">
        <v>20.57</v>
      </c>
      <c r="V92" s="206">
        <v>4.2</v>
      </c>
      <c r="W92" s="206">
        <v>9.48</v>
      </c>
      <c r="X92" s="206">
        <v>28.13</v>
      </c>
      <c r="Y92" s="206">
        <v>0</v>
      </c>
      <c r="Z92" s="206">
        <v>37.31</v>
      </c>
      <c r="AA92" s="206">
        <v>26.58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8.98</v>
      </c>
      <c r="L93" s="206">
        <v>371.12</v>
      </c>
      <c r="M93" s="206">
        <v>26.69</v>
      </c>
      <c r="N93" s="206">
        <v>34.380000000000003</v>
      </c>
      <c r="O93" s="206">
        <v>0</v>
      </c>
      <c r="P93" s="206">
        <v>30.01</v>
      </c>
      <c r="Q93" s="206">
        <v>0</v>
      </c>
      <c r="R93" s="206">
        <v>12.3</v>
      </c>
      <c r="S93" s="206">
        <v>7.67</v>
      </c>
      <c r="T93" s="206">
        <v>0</v>
      </c>
      <c r="U93" s="206">
        <v>20.57</v>
      </c>
      <c r="V93" s="206">
        <v>4.2</v>
      </c>
      <c r="W93" s="206">
        <v>9.74</v>
      </c>
      <c r="X93" s="206">
        <v>28.13</v>
      </c>
      <c r="Y93" s="206">
        <v>0</v>
      </c>
      <c r="Z93" s="206">
        <v>37.31</v>
      </c>
      <c r="AA93" s="206">
        <v>26.58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69.599999999999994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8.98</v>
      </c>
      <c r="L94" s="206">
        <v>371.12</v>
      </c>
      <c r="M94" s="206">
        <v>26.69</v>
      </c>
      <c r="N94" s="206">
        <v>34.380000000000003</v>
      </c>
      <c r="O94" s="206">
        <v>0</v>
      </c>
      <c r="P94" s="206">
        <v>30.01</v>
      </c>
      <c r="Q94" s="206">
        <v>0</v>
      </c>
      <c r="R94" s="206">
        <v>12.3</v>
      </c>
      <c r="S94" s="206">
        <v>7.67</v>
      </c>
      <c r="T94" s="206">
        <v>0</v>
      </c>
      <c r="U94" s="206">
        <v>20.57</v>
      </c>
      <c r="V94" s="206">
        <v>4.2</v>
      </c>
      <c r="W94" s="206">
        <v>9.74</v>
      </c>
      <c r="X94" s="206">
        <v>28.13</v>
      </c>
      <c r="Y94" s="206">
        <v>0</v>
      </c>
      <c r="Z94" s="206">
        <v>37.31</v>
      </c>
      <c r="AA94" s="206">
        <v>26.58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69.599999999999994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8.98</v>
      </c>
      <c r="L95" s="206">
        <v>371.12</v>
      </c>
      <c r="M95" s="206">
        <v>26.69</v>
      </c>
      <c r="N95" s="206">
        <v>34.380000000000003</v>
      </c>
      <c r="O95" s="206">
        <v>0</v>
      </c>
      <c r="P95" s="206">
        <v>30.01</v>
      </c>
      <c r="Q95" s="206">
        <v>0</v>
      </c>
      <c r="R95" s="206">
        <v>12.3</v>
      </c>
      <c r="S95" s="206">
        <v>7.67</v>
      </c>
      <c r="T95" s="206">
        <v>0</v>
      </c>
      <c r="U95" s="206">
        <v>20.57</v>
      </c>
      <c r="V95" s="206">
        <v>4.2</v>
      </c>
      <c r="W95" s="206">
        <v>9.66</v>
      </c>
      <c r="X95" s="206">
        <v>28.13</v>
      </c>
      <c r="Y95" s="206">
        <v>0</v>
      </c>
      <c r="Z95" s="206">
        <v>37.31</v>
      </c>
      <c r="AA95" s="206">
        <v>26.58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69.599999999999994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8.98</v>
      </c>
      <c r="L96" s="206">
        <v>371.12</v>
      </c>
      <c r="M96" s="206">
        <v>26.69</v>
      </c>
      <c r="N96" s="206">
        <v>34.380000000000003</v>
      </c>
      <c r="O96" s="206">
        <v>0</v>
      </c>
      <c r="P96" s="206">
        <v>30.01</v>
      </c>
      <c r="Q96" s="206">
        <v>0</v>
      </c>
      <c r="R96" s="206">
        <v>12.3</v>
      </c>
      <c r="S96" s="206">
        <v>7.67</v>
      </c>
      <c r="T96" s="206">
        <v>0</v>
      </c>
      <c r="U96" s="206">
        <v>20.57</v>
      </c>
      <c r="V96" s="206">
        <v>4.2</v>
      </c>
      <c r="W96" s="206">
        <v>9.66</v>
      </c>
      <c r="X96" s="206">
        <v>28.13</v>
      </c>
      <c r="Y96" s="206">
        <v>0</v>
      </c>
      <c r="Z96" s="206">
        <v>37.31</v>
      </c>
      <c r="AA96" s="206">
        <v>26.58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69.599999999999994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8.98</v>
      </c>
      <c r="L97" s="206">
        <v>371.12</v>
      </c>
      <c r="M97" s="206">
        <v>26.69</v>
      </c>
      <c r="N97" s="206">
        <v>34.380000000000003</v>
      </c>
      <c r="O97" s="206">
        <v>0</v>
      </c>
      <c r="P97" s="206">
        <v>30.01</v>
      </c>
      <c r="Q97" s="206">
        <v>0</v>
      </c>
      <c r="R97" s="206">
        <v>12.3</v>
      </c>
      <c r="S97" s="206">
        <v>7.67</v>
      </c>
      <c r="T97" s="206">
        <v>0</v>
      </c>
      <c r="U97" s="206">
        <v>20.57</v>
      </c>
      <c r="V97" s="206">
        <v>4.2</v>
      </c>
      <c r="W97" s="206">
        <v>9.66</v>
      </c>
      <c r="X97" s="206">
        <v>28.13</v>
      </c>
      <c r="Y97" s="206">
        <v>0</v>
      </c>
      <c r="Z97" s="206">
        <v>37.31</v>
      </c>
      <c r="AA97" s="206">
        <v>26.58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69.599999999999994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8.98</v>
      </c>
      <c r="L98" s="206">
        <v>371.12</v>
      </c>
      <c r="M98" s="206">
        <v>26.69</v>
      </c>
      <c r="N98" s="206">
        <v>34.380000000000003</v>
      </c>
      <c r="O98" s="206">
        <v>0</v>
      </c>
      <c r="P98" s="206">
        <v>30.01</v>
      </c>
      <c r="Q98" s="206">
        <v>0</v>
      </c>
      <c r="R98" s="206">
        <v>12.3</v>
      </c>
      <c r="S98" s="206">
        <v>7.67</v>
      </c>
      <c r="T98" s="206">
        <v>0</v>
      </c>
      <c r="U98" s="206">
        <v>20.57</v>
      </c>
      <c r="V98" s="206">
        <v>4.2</v>
      </c>
      <c r="W98" s="206">
        <v>9.66</v>
      </c>
      <c r="X98" s="206">
        <v>28.13</v>
      </c>
      <c r="Y98" s="206">
        <v>0</v>
      </c>
      <c r="Z98" s="206">
        <v>37.31</v>
      </c>
      <c r="AA98" s="206">
        <v>26.58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69.599999999999994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8.1124999999999999E-3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0.17761500000000016</v>
      </c>
      <c r="L99">
        <f t="shared" si="0"/>
        <v>7.2416299999999936</v>
      </c>
      <c r="M99">
        <f t="shared" si="0"/>
        <v>0.64056000000000102</v>
      </c>
      <c r="N99">
        <f t="shared" si="0"/>
        <v>0.82512000000000185</v>
      </c>
      <c r="O99">
        <f t="shared" si="0"/>
        <v>0</v>
      </c>
      <c r="P99">
        <f t="shared" si="0"/>
        <v>0.52009250000000051</v>
      </c>
      <c r="Q99">
        <f t="shared" si="0"/>
        <v>0</v>
      </c>
      <c r="R99">
        <f t="shared" si="0"/>
        <v>0.29196749999999944</v>
      </c>
      <c r="S99">
        <f t="shared" si="0"/>
        <v>0.16496499999999989</v>
      </c>
      <c r="T99">
        <f t="shared" si="0"/>
        <v>0</v>
      </c>
      <c r="U99">
        <f t="shared" si="0"/>
        <v>0.49257999999999935</v>
      </c>
      <c r="V99">
        <f t="shared" si="0"/>
        <v>9.9749999999999825E-2</v>
      </c>
      <c r="W99">
        <f t="shared" si="0"/>
        <v>0.24825750000000016</v>
      </c>
      <c r="X99">
        <f t="shared" si="0"/>
        <v>0.76798750000000116</v>
      </c>
      <c r="Y99">
        <f t="shared" si="0"/>
        <v>0</v>
      </c>
      <c r="Z99">
        <f t="shared" si="0"/>
        <v>0.84214999999999918</v>
      </c>
      <c r="AA99">
        <f t="shared" si="0"/>
        <v>0.59940999999999944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1.3390600000000008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0.22411250000000019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1.42</v>
      </c>
      <c r="M3" s="206">
        <v>2.27</v>
      </c>
      <c r="N3" s="206">
        <v>2.4</v>
      </c>
      <c r="O3" s="206">
        <v>2.67</v>
      </c>
      <c r="P3" s="206">
        <v>2.23</v>
      </c>
      <c r="Q3" s="206">
        <v>0</v>
      </c>
      <c r="R3" s="206">
        <v>1.08</v>
      </c>
      <c r="S3" s="206">
        <v>0.56000000000000005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16.96</v>
      </c>
      <c r="AL3" s="206">
        <v>-0.22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1.36</v>
      </c>
      <c r="M4" s="206">
        <v>2.27</v>
      </c>
      <c r="N4" s="206">
        <v>2.4</v>
      </c>
      <c r="O4" s="206">
        <v>2.67</v>
      </c>
      <c r="P4" s="206">
        <v>2.23</v>
      </c>
      <c r="Q4" s="206">
        <v>0</v>
      </c>
      <c r="R4" s="206">
        <v>1.08</v>
      </c>
      <c r="S4" s="206">
        <v>0.56000000000000005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16.96</v>
      </c>
      <c r="AL4" s="206">
        <v>-0.22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1.36</v>
      </c>
      <c r="M5" s="206">
        <v>2.27</v>
      </c>
      <c r="N5" s="206">
        <v>2.4</v>
      </c>
      <c r="O5" s="206">
        <v>2.67</v>
      </c>
      <c r="P5" s="206">
        <v>2.23</v>
      </c>
      <c r="Q5" s="206">
        <v>0</v>
      </c>
      <c r="R5" s="206">
        <v>1.08</v>
      </c>
      <c r="S5" s="206">
        <v>0.56000000000000005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16.96</v>
      </c>
      <c r="AL5" s="206">
        <v>-0.22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1.36</v>
      </c>
      <c r="M6" s="206">
        <v>2.27</v>
      </c>
      <c r="N6" s="206">
        <v>2.4</v>
      </c>
      <c r="O6" s="206">
        <v>2.67</v>
      </c>
      <c r="P6" s="206">
        <v>2.23</v>
      </c>
      <c r="Q6" s="206">
        <v>0</v>
      </c>
      <c r="R6" s="206">
        <v>1.08</v>
      </c>
      <c r="S6" s="206">
        <v>0.56000000000000005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16.96</v>
      </c>
      <c r="AL6" s="206">
        <v>-0.22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1.36</v>
      </c>
      <c r="M7" s="206">
        <v>2.27</v>
      </c>
      <c r="N7" s="206">
        <v>2.4</v>
      </c>
      <c r="O7" s="206">
        <v>2.67</v>
      </c>
      <c r="P7" s="206">
        <v>2.23</v>
      </c>
      <c r="Q7" s="206">
        <v>0</v>
      </c>
      <c r="R7" s="206">
        <v>1.08</v>
      </c>
      <c r="S7" s="206">
        <v>0.56000000000000005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11.63</v>
      </c>
      <c r="AL7" s="206">
        <v>-0.22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1.36</v>
      </c>
      <c r="M8" s="206">
        <v>2.27</v>
      </c>
      <c r="N8" s="206">
        <v>2.4</v>
      </c>
      <c r="O8" s="206">
        <v>2.67</v>
      </c>
      <c r="P8" s="206">
        <v>2.23</v>
      </c>
      <c r="Q8" s="206">
        <v>0</v>
      </c>
      <c r="R8" s="206">
        <v>1.08</v>
      </c>
      <c r="S8" s="206">
        <v>0.56000000000000005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11.63</v>
      </c>
      <c r="AL8" s="206">
        <v>-0.22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1.36</v>
      </c>
      <c r="M9" s="206">
        <v>2.27</v>
      </c>
      <c r="N9" s="206">
        <v>2.4</v>
      </c>
      <c r="O9" s="206">
        <v>2.67</v>
      </c>
      <c r="P9" s="206">
        <v>2.23</v>
      </c>
      <c r="Q9" s="206">
        <v>0</v>
      </c>
      <c r="R9" s="206">
        <v>1.08</v>
      </c>
      <c r="S9" s="206">
        <v>0.56000000000000005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18.43</v>
      </c>
      <c r="AL9" s="206">
        <v>-0.22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1.36</v>
      </c>
      <c r="M10" s="206">
        <v>2.27</v>
      </c>
      <c r="N10" s="206">
        <v>2.4</v>
      </c>
      <c r="O10" s="206">
        <v>2.67</v>
      </c>
      <c r="P10" s="206">
        <v>2.23</v>
      </c>
      <c r="Q10" s="206">
        <v>0</v>
      </c>
      <c r="R10" s="206">
        <v>1.08</v>
      </c>
      <c r="S10" s="206">
        <v>0.56000000000000005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18.43</v>
      </c>
      <c r="AL10" s="206">
        <v>-0.22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1.36</v>
      </c>
      <c r="M11" s="206">
        <v>2.27</v>
      </c>
      <c r="N11" s="206">
        <v>2.4</v>
      </c>
      <c r="O11" s="206">
        <v>2.67</v>
      </c>
      <c r="P11" s="206">
        <v>2.23</v>
      </c>
      <c r="Q11" s="206">
        <v>0</v>
      </c>
      <c r="R11" s="206">
        <v>1.08</v>
      </c>
      <c r="S11" s="206">
        <v>0.56000000000000005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19.22</v>
      </c>
      <c r="AL11" s="206">
        <v>-0.22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1.36</v>
      </c>
      <c r="M12" s="206">
        <v>2.27</v>
      </c>
      <c r="N12" s="206">
        <v>2.4</v>
      </c>
      <c r="O12" s="206">
        <v>2.67</v>
      </c>
      <c r="P12" s="206">
        <v>2.23</v>
      </c>
      <c r="Q12" s="206">
        <v>0</v>
      </c>
      <c r="R12" s="206">
        <v>1.08</v>
      </c>
      <c r="S12" s="206">
        <v>0.56000000000000005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19.22</v>
      </c>
      <c r="AL12" s="206">
        <v>-0.22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1.36</v>
      </c>
      <c r="M13" s="206">
        <v>2.27</v>
      </c>
      <c r="N13" s="206">
        <v>2.4</v>
      </c>
      <c r="O13" s="206">
        <v>2.67</v>
      </c>
      <c r="P13" s="206">
        <v>2.23</v>
      </c>
      <c r="Q13" s="206">
        <v>0</v>
      </c>
      <c r="R13" s="206">
        <v>1.08</v>
      </c>
      <c r="S13" s="206">
        <v>0.56000000000000005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19.22</v>
      </c>
      <c r="AL13" s="206">
        <v>-0.22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1.36</v>
      </c>
      <c r="M14" s="206">
        <v>2.27</v>
      </c>
      <c r="N14" s="206">
        <v>2.4</v>
      </c>
      <c r="O14" s="206">
        <v>2.67</v>
      </c>
      <c r="P14" s="206">
        <v>2.23</v>
      </c>
      <c r="Q14" s="206">
        <v>0</v>
      </c>
      <c r="R14" s="206">
        <v>1.08</v>
      </c>
      <c r="S14" s="206">
        <v>0.56000000000000005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19.22</v>
      </c>
      <c r="AL14" s="206">
        <v>-0.22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1.36</v>
      </c>
      <c r="M15" s="206">
        <v>2.27</v>
      </c>
      <c r="N15" s="206">
        <v>2.4</v>
      </c>
      <c r="O15" s="206">
        <v>2.67</v>
      </c>
      <c r="P15" s="206">
        <v>2.23</v>
      </c>
      <c r="Q15" s="206">
        <v>0</v>
      </c>
      <c r="R15" s="206">
        <v>1.08</v>
      </c>
      <c r="S15" s="206">
        <v>0.56000000000000005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19.22</v>
      </c>
      <c r="AL15" s="206">
        <v>-0.22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1.36</v>
      </c>
      <c r="M16" s="206">
        <v>2.27</v>
      </c>
      <c r="N16" s="206">
        <v>2.4</v>
      </c>
      <c r="O16" s="206">
        <v>2.67</v>
      </c>
      <c r="P16" s="206">
        <v>2.23</v>
      </c>
      <c r="Q16" s="206">
        <v>0</v>
      </c>
      <c r="R16" s="206">
        <v>1.08</v>
      </c>
      <c r="S16" s="206">
        <v>0.56000000000000005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19.22</v>
      </c>
      <c r="AL16" s="206">
        <v>-0.22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1.36</v>
      </c>
      <c r="M17" s="206">
        <v>2.27</v>
      </c>
      <c r="N17" s="206">
        <v>2.4</v>
      </c>
      <c r="O17" s="206">
        <v>2.67</v>
      </c>
      <c r="P17" s="206">
        <v>2.23</v>
      </c>
      <c r="Q17" s="206">
        <v>0</v>
      </c>
      <c r="R17" s="206">
        <v>1.08</v>
      </c>
      <c r="S17" s="206">
        <v>0.56000000000000005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19.64</v>
      </c>
      <c r="AL17" s="206">
        <v>-0.22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1.36</v>
      </c>
      <c r="M18" s="206">
        <v>2.27</v>
      </c>
      <c r="N18" s="206">
        <v>2.4</v>
      </c>
      <c r="O18" s="206">
        <v>2.67</v>
      </c>
      <c r="P18" s="206">
        <v>2.23</v>
      </c>
      <c r="Q18" s="206">
        <v>0</v>
      </c>
      <c r="R18" s="206">
        <v>1.08</v>
      </c>
      <c r="S18" s="206">
        <v>0.56000000000000005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19.64</v>
      </c>
      <c r="AL18" s="206">
        <v>-0.22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1.36</v>
      </c>
      <c r="M19" s="206">
        <v>2.27</v>
      </c>
      <c r="N19" s="206">
        <v>2.4</v>
      </c>
      <c r="O19" s="206">
        <v>2.67</v>
      </c>
      <c r="P19" s="206">
        <v>2.23</v>
      </c>
      <c r="Q19" s="206">
        <v>0</v>
      </c>
      <c r="R19" s="206">
        <v>1.08</v>
      </c>
      <c r="S19" s="206">
        <v>0.56000000000000005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19.22</v>
      </c>
      <c r="AL19" s="206">
        <v>-0.22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1.36</v>
      </c>
      <c r="M20" s="206">
        <v>2.27</v>
      </c>
      <c r="N20" s="206">
        <v>2.4</v>
      </c>
      <c r="O20" s="206">
        <v>2.67</v>
      </c>
      <c r="P20" s="206">
        <v>2.23</v>
      </c>
      <c r="Q20" s="206">
        <v>0</v>
      </c>
      <c r="R20" s="206">
        <v>1.08</v>
      </c>
      <c r="S20" s="206">
        <v>0.56000000000000005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19.22</v>
      </c>
      <c r="AL20" s="206">
        <v>-0.22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1.36</v>
      </c>
      <c r="M21" s="206">
        <v>2.27</v>
      </c>
      <c r="N21" s="206">
        <v>2.4</v>
      </c>
      <c r="O21" s="206">
        <v>2.67</v>
      </c>
      <c r="P21" s="206">
        <v>2.2000000000000002</v>
      </c>
      <c r="Q21" s="206">
        <v>0</v>
      </c>
      <c r="R21" s="206">
        <v>1.08</v>
      </c>
      <c r="S21" s="206">
        <v>0.56000000000000005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19.22</v>
      </c>
      <c r="AL21" s="206">
        <v>-0.22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1.36</v>
      </c>
      <c r="M22" s="206">
        <v>2.27</v>
      </c>
      <c r="N22" s="206">
        <v>2.4</v>
      </c>
      <c r="O22" s="206">
        <v>2.67</v>
      </c>
      <c r="P22" s="206">
        <v>2.2000000000000002</v>
      </c>
      <c r="Q22" s="206">
        <v>0</v>
      </c>
      <c r="R22" s="206">
        <v>1.08</v>
      </c>
      <c r="S22" s="206">
        <v>0.56000000000000005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19.22</v>
      </c>
      <c r="AL22" s="206">
        <v>-0.22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1.32</v>
      </c>
      <c r="M23" s="206">
        <v>2.27</v>
      </c>
      <c r="N23" s="206">
        <v>2.4</v>
      </c>
      <c r="O23" s="206">
        <v>2.67</v>
      </c>
      <c r="P23" s="206">
        <v>2.2000000000000002</v>
      </c>
      <c r="Q23" s="206">
        <v>0</v>
      </c>
      <c r="R23" s="206">
        <v>1.08</v>
      </c>
      <c r="S23" s="206">
        <v>0.56000000000000005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16.96</v>
      </c>
      <c r="AL23" s="206">
        <v>-0.22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1.36</v>
      </c>
      <c r="M24" s="206">
        <v>2.27</v>
      </c>
      <c r="N24" s="206">
        <v>2.4</v>
      </c>
      <c r="O24" s="206">
        <v>2.67</v>
      </c>
      <c r="P24" s="206">
        <v>2.2000000000000002</v>
      </c>
      <c r="Q24" s="206">
        <v>0</v>
      </c>
      <c r="R24" s="206">
        <v>1.08</v>
      </c>
      <c r="S24" s="206">
        <v>0.56000000000000005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16.96</v>
      </c>
      <c r="AL24" s="206">
        <v>-0.22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1.36</v>
      </c>
      <c r="M25" s="206">
        <v>2.27</v>
      </c>
      <c r="N25" s="206">
        <v>2.4</v>
      </c>
      <c r="O25" s="206">
        <v>2.67</v>
      </c>
      <c r="P25" s="206">
        <v>2.2000000000000002</v>
      </c>
      <c r="Q25" s="206">
        <v>0</v>
      </c>
      <c r="R25" s="206">
        <v>1.08</v>
      </c>
      <c r="S25" s="206">
        <v>0.56000000000000005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-0.22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2.27</v>
      </c>
      <c r="N26" s="206">
        <v>2.4</v>
      </c>
      <c r="O26" s="206">
        <v>2.67</v>
      </c>
      <c r="P26" s="206">
        <v>2.2000000000000002</v>
      </c>
      <c r="Q26" s="206">
        <v>0</v>
      </c>
      <c r="R26" s="206">
        <v>1.08</v>
      </c>
      <c r="S26" s="206">
        <v>0.56000000000000005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11.63</v>
      </c>
      <c r="AL26" s="206">
        <v>-0.22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2.27</v>
      </c>
      <c r="N27" s="206">
        <v>2.4</v>
      </c>
      <c r="O27" s="206">
        <v>2.67</v>
      </c>
      <c r="P27" s="206">
        <v>2.21</v>
      </c>
      <c r="Q27" s="206">
        <v>0</v>
      </c>
      <c r="R27" s="206">
        <v>1.08</v>
      </c>
      <c r="S27" s="206">
        <v>0.56000000000000005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11.63</v>
      </c>
      <c r="AL27" s="206">
        <v>-0.22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2.27</v>
      </c>
      <c r="N28" s="206">
        <v>2.4</v>
      </c>
      <c r="O28" s="206">
        <v>2.67</v>
      </c>
      <c r="P28" s="206">
        <v>2.21</v>
      </c>
      <c r="Q28" s="206">
        <v>0</v>
      </c>
      <c r="R28" s="206">
        <v>1.08</v>
      </c>
      <c r="S28" s="206">
        <v>0.56000000000000005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11.63</v>
      </c>
      <c r="AL28" s="206">
        <v>-0.22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2.27</v>
      </c>
      <c r="N29" s="206">
        <v>2.4</v>
      </c>
      <c r="O29" s="206">
        <v>2.67</v>
      </c>
      <c r="P29" s="206">
        <v>2.21</v>
      </c>
      <c r="Q29" s="206">
        <v>0</v>
      </c>
      <c r="R29" s="206">
        <v>1.08</v>
      </c>
      <c r="S29" s="206">
        <v>0.56000000000000005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11.63</v>
      </c>
      <c r="AL29" s="206">
        <v>-0.22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2.27</v>
      </c>
      <c r="N30" s="206">
        <v>2.4</v>
      </c>
      <c r="O30" s="206">
        <v>2.67</v>
      </c>
      <c r="P30" s="206">
        <v>2.21</v>
      </c>
      <c r="Q30" s="206">
        <v>0</v>
      </c>
      <c r="R30" s="206">
        <v>1.08</v>
      </c>
      <c r="S30" s="206">
        <v>0.56000000000000005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11.63</v>
      </c>
      <c r="AL30" s="206">
        <v>-0.22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2.5099999999999998</v>
      </c>
      <c r="L31" s="206">
        <v>1.36</v>
      </c>
      <c r="M31" s="206">
        <v>2.27</v>
      </c>
      <c r="N31" s="206">
        <v>2.4</v>
      </c>
      <c r="O31" s="206">
        <v>2.67</v>
      </c>
      <c r="P31" s="206">
        <v>2.21</v>
      </c>
      <c r="Q31" s="206">
        <v>0</v>
      </c>
      <c r="R31" s="206">
        <v>1.08</v>
      </c>
      <c r="S31" s="206">
        <v>0.56000000000000005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11.63</v>
      </c>
      <c r="AL31" s="206">
        <v>-0.22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2.5099999999999998</v>
      </c>
      <c r="L32" s="206">
        <v>1.36</v>
      </c>
      <c r="M32" s="206">
        <v>2.27</v>
      </c>
      <c r="N32" s="206">
        <v>2.4</v>
      </c>
      <c r="O32" s="206">
        <v>2.67</v>
      </c>
      <c r="P32" s="206">
        <v>2.21</v>
      </c>
      <c r="Q32" s="206">
        <v>0</v>
      </c>
      <c r="R32" s="206">
        <v>1.08</v>
      </c>
      <c r="S32" s="206">
        <v>0.56000000000000005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11.63</v>
      </c>
      <c r="AL32" s="206">
        <v>-0.22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2.5099999999999998</v>
      </c>
      <c r="L33" s="206">
        <v>1.36</v>
      </c>
      <c r="M33" s="206">
        <v>2.27</v>
      </c>
      <c r="N33" s="206">
        <v>2.4</v>
      </c>
      <c r="O33" s="206">
        <v>2.67</v>
      </c>
      <c r="P33" s="206">
        <v>2.21</v>
      </c>
      <c r="Q33" s="206">
        <v>0</v>
      </c>
      <c r="R33" s="206">
        <v>1.08</v>
      </c>
      <c r="S33" s="206">
        <v>0.56000000000000005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11.63</v>
      </c>
      <c r="AL33" s="206">
        <v>-0.22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2.5099999999999998</v>
      </c>
      <c r="L34" s="206">
        <v>1.36</v>
      </c>
      <c r="M34" s="206">
        <v>2.27</v>
      </c>
      <c r="N34" s="206">
        <v>2.4</v>
      </c>
      <c r="O34" s="206">
        <v>2.67</v>
      </c>
      <c r="P34" s="206">
        <v>2.21</v>
      </c>
      <c r="Q34" s="206">
        <v>0</v>
      </c>
      <c r="R34" s="206">
        <v>1.08</v>
      </c>
      <c r="S34" s="206">
        <v>0.56000000000000005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11.63</v>
      </c>
      <c r="AL34" s="206">
        <v>-0.22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2.5099999999999998</v>
      </c>
      <c r="L35" s="206">
        <v>1.37</v>
      </c>
      <c r="M35" s="206">
        <v>2.27</v>
      </c>
      <c r="N35" s="206">
        <v>2.4</v>
      </c>
      <c r="O35" s="206">
        <v>2.67</v>
      </c>
      <c r="P35" s="206">
        <v>2.21</v>
      </c>
      <c r="Q35" s="206">
        <v>0</v>
      </c>
      <c r="R35" s="206">
        <v>1.08</v>
      </c>
      <c r="S35" s="206">
        <v>0.56000000000000005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-0.22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2.5099999999999998</v>
      </c>
      <c r="L36" s="206">
        <v>1.36</v>
      </c>
      <c r="M36" s="206">
        <v>2.27</v>
      </c>
      <c r="N36" s="206">
        <v>2.4</v>
      </c>
      <c r="O36" s="206">
        <v>2.67</v>
      </c>
      <c r="P36" s="206">
        <v>2.21</v>
      </c>
      <c r="Q36" s="206">
        <v>0</v>
      </c>
      <c r="R36" s="206">
        <v>1.08</v>
      </c>
      <c r="S36" s="206">
        <v>0.56000000000000005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-0.22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2.5099999999999998</v>
      </c>
      <c r="L37" s="206">
        <v>1.36</v>
      </c>
      <c r="M37" s="206">
        <v>2.27</v>
      </c>
      <c r="N37" s="206">
        <v>2.4</v>
      </c>
      <c r="O37" s="206">
        <v>2.67</v>
      </c>
      <c r="P37" s="206">
        <v>2.21</v>
      </c>
      <c r="Q37" s="206">
        <v>0</v>
      </c>
      <c r="R37" s="206">
        <v>1.08</v>
      </c>
      <c r="S37" s="206">
        <v>0.56000000000000005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-0.22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2.5099999999999998</v>
      </c>
      <c r="L38" s="206">
        <v>1.36</v>
      </c>
      <c r="M38" s="206">
        <v>2.27</v>
      </c>
      <c r="N38" s="206">
        <v>2.4</v>
      </c>
      <c r="O38" s="206">
        <v>2.67</v>
      </c>
      <c r="P38" s="206">
        <v>2.21</v>
      </c>
      <c r="Q38" s="206">
        <v>0</v>
      </c>
      <c r="R38" s="206">
        <v>1.08</v>
      </c>
      <c r="S38" s="206">
        <v>0.56000000000000005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-0.22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2.5099999999999998</v>
      </c>
      <c r="L39" s="206">
        <v>1.36</v>
      </c>
      <c r="M39" s="206">
        <v>2.27</v>
      </c>
      <c r="N39" s="206">
        <v>2.4</v>
      </c>
      <c r="O39" s="206">
        <v>2.67</v>
      </c>
      <c r="P39" s="206">
        <v>2.21</v>
      </c>
      <c r="Q39" s="206">
        <v>0</v>
      </c>
      <c r="R39" s="206">
        <v>1.08</v>
      </c>
      <c r="S39" s="206">
        <v>0.56000000000000005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-0.22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2.5099999999999998</v>
      </c>
      <c r="L40" s="206">
        <v>1.36</v>
      </c>
      <c r="M40" s="206">
        <v>2.27</v>
      </c>
      <c r="N40" s="206">
        <v>2.4</v>
      </c>
      <c r="O40" s="206">
        <v>2.67</v>
      </c>
      <c r="P40" s="206">
        <v>2.21</v>
      </c>
      <c r="Q40" s="206">
        <v>0</v>
      </c>
      <c r="R40" s="206">
        <v>1.08</v>
      </c>
      <c r="S40" s="206">
        <v>0.56000000000000005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-0.22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2.5099999999999998</v>
      </c>
      <c r="L41" s="206">
        <v>1.36</v>
      </c>
      <c r="M41" s="206">
        <v>2.27</v>
      </c>
      <c r="N41" s="206">
        <v>2.4</v>
      </c>
      <c r="O41" s="206">
        <v>2.67</v>
      </c>
      <c r="P41" s="206">
        <v>2.21</v>
      </c>
      <c r="Q41" s="206">
        <v>0</v>
      </c>
      <c r="R41" s="206">
        <v>1.08</v>
      </c>
      <c r="S41" s="206">
        <v>0.56000000000000005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-0.22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2.5099999999999998</v>
      </c>
      <c r="L42" s="206">
        <v>1.36</v>
      </c>
      <c r="M42" s="206">
        <v>2.27</v>
      </c>
      <c r="N42" s="206">
        <v>2.4</v>
      </c>
      <c r="O42" s="206">
        <v>2.67</v>
      </c>
      <c r="P42" s="206">
        <v>2.21</v>
      </c>
      <c r="Q42" s="206">
        <v>0</v>
      </c>
      <c r="R42" s="206">
        <v>1.08</v>
      </c>
      <c r="S42" s="206">
        <v>0.56000000000000005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-0.22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2.5099999999999998</v>
      </c>
      <c r="L43" s="206">
        <v>1.36</v>
      </c>
      <c r="M43" s="206">
        <v>2.27</v>
      </c>
      <c r="N43" s="206">
        <v>2.4</v>
      </c>
      <c r="O43" s="206">
        <v>2.67</v>
      </c>
      <c r="P43" s="206">
        <v>2.21</v>
      </c>
      <c r="Q43" s="206">
        <v>0</v>
      </c>
      <c r="R43" s="206">
        <v>1.08</v>
      </c>
      <c r="S43" s="206">
        <v>0.56000000000000005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-0.22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2.5099999999999998</v>
      </c>
      <c r="L44" s="206">
        <v>1.36</v>
      </c>
      <c r="M44" s="206">
        <v>2.27</v>
      </c>
      <c r="N44" s="206">
        <v>2.4</v>
      </c>
      <c r="O44" s="206">
        <v>2.67</v>
      </c>
      <c r="P44" s="206">
        <v>2.21</v>
      </c>
      <c r="Q44" s="206">
        <v>0</v>
      </c>
      <c r="R44" s="206">
        <v>1.08</v>
      </c>
      <c r="S44" s="206">
        <v>0.56000000000000005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-0.22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2.5099999999999998</v>
      </c>
      <c r="L45" s="206">
        <v>1.42</v>
      </c>
      <c r="M45" s="206">
        <v>2.27</v>
      </c>
      <c r="N45" s="206">
        <v>2.4</v>
      </c>
      <c r="O45" s="206">
        <v>2.67</v>
      </c>
      <c r="P45" s="206">
        <v>2.21</v>
      </c>
      <c r="Q45" s="206">
        <v>0</v>
      </c>
      <c r="R45" s="206">
        <v>1.08</v>
      </c>
      <c r="S45" s="206">
        <v>0.56000000000000005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19.64</v>
      </c>
      <c r="AL45" s="206">
        <v>-0.22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2.5099999999999998</v>
      </c>
      <c r="L46" s="206">
        <v>1.36</v>
      </c>
      <c r="M46" s="206">
        <v>2.27</v>
      </c>
      <c r="N46" s="206">
        <v>2.4</v>
      </c>
      <c r="O46" s="206">
        <v>2.67</v>
      </c>
      <c r="P46" s="206">
        <v>2.21</v>
      </c>
      <c r="Q46" s="206">
        <v>0</v>
      </c>
      <c r="R46" s="206">
        <v>1.08</v>
      </c>
      <c r="S46" s="206">
        <v>0.56000000000000005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19.64</v>
      </c>
      <c r="AL46" s="206">
        <v>-0.22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2.61</v>
      </c>
      <c r="L47" s="206">
        <v>1.42</v>
      </c>
      <c r="M47" s="206">
        <v>2.27</v>
      </c>
      <c r="N47" s="206">
        <v>2.4</v>
      </c>
      <c r="O47" s="206">
        <v>2.67</v>
      </c>
      <c r="P47" s="206">
        <v>2.21</v>
      </c>
      <c r="Q47" s="206">
        <v>0</v>
      </c>
      <c r="R47" s="206">
        <v>1.08</v>
      </c>
      <c r="S47" s="206">
        <v>0.56000000000000005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19.64</v>
      </c>
      <c r="AL47" s="206">
        <v>-0.22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2.54</v>
      </c>
      <c r="L48" s="206">
        <v>1.42</v>
      </c>
      <c r="M48" s="206">
        <v>2.27</v>
      </c>
      <c r="N48" s="206">
        <v>2.4</v>
      </c>
      <c r="O48" s="206">
        <v>2.67</v>
      </c>
      <c r="P48" s="206">
        <v>2.21</v>
      </c>
      <c r="Q48" s="206">
        <v>0</v>
      </c>
      <c r="R48" s="206">
        <v>1.08</v>
      </c>
      <c r="S48" s="206">
        <v>0.56000000000000005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19.64</v>
      </c>
      <c r="AL48" s="206">
        <v>-0.22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2.61</v>
      </c>
      <c r="L49" s="206">
        <v>1.42</v>
      </c>
      <c r="M49" s="206">
        <v>2.27</v>
      </c>
      <c r="N49" s="206">
        <v>2.4</v>
      </c>
      <c r="O49" s="206">
        <v>2.67</v>
      </c>
      <c r="P49" s="206">
        <v>2.21</v>
      </c>
      <c r="Q49" s="206">
        <v>0</v>
      </c>
      <c r="R49" s="206">
        <v>1.08</v>
      </c>
      <c r="S49" s="206">
        <v>0.56000000000000005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19.64</v>
      </c>
      <c r="AL49" s="206">
        <v>-0.22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2.61</v>
      </c>
      <c r="L50" s="206">
        <v>1.42</v>
      </c>
      <c r="M50" s="206">
        <v>2.27</v>
      </c>
      <c r="N50" s="206">
        <v>2.4</v>
      </c>
      <c r="O50" s="206">
        <v>2.67</v>
      </c>
      <c r="P50" s="206">
        <v>2.21</v>
      </c>
      <c r="Q50" s="206">
        <v>0</v>
      </c>
      <c r="R50" s="206">
        <v>1.08</v>
      </c>
      <c r="S50" s="206">
        <v>0.56000000000000005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19.64</v>
      </c>
      <c r="AL50" s="206">
        <v>-0.22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2.61</v>
      </c>
      <c r="L51" s="206">
        <v>1.36</v>
      </c>
      <c r="M51" s="206">
        <v>2.27</v>
      </c>
      <c r="N51" s="206">
        <v>2.4</v>
      </c>
      <c r="O51" s="206">
        <v>2.67</v>
      </c>
      <c r="P51" s="206">
        <v>2.2400000000000002</v>
      </c>
      <c r="Q51" s="206">
        <v>0</v>
      </c>
      <c r="R51" s="206">
        <v>1.08</v>
      </c>
      <c r="S51" s="206">
        <v>0.56000000000000005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19.64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2.5099999999999998</v>
      </c>
      <c r="L52" s="206">
        <v>1.36</v>
      </c>
      <c r="M52" s="206">
        <v>2.27</v>
      </c>
      <c r="N52" s="206">
        <v>2.4</v>
      </c>
      <c r="O52" s="206">
        <v>2.67</v>
      </c>
      <c r="P52" s="206">
        <v>2.2400000000000002</v>
      </c>
      <c r="Q52" s="206">
        <v>0</v>
      </c>
      <c r="R52" s="206">
        <v>1.08</v>
      </c>
      <c r="S52" s="206">
        <v>0.56000000000000005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19.64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2.5099999999999998</v>
      </c>
      <c r="L53" s="206">
        <v>1.36</v>
      </c>
      <c r="M53" s="206">
        <v>2.27</v>
      </c>
      <c r="N53" s="206">
        <v>2.4</v>
      </c>
      <c r="O53" s="206">
        <v>2.67</v>
      </c>
      <c r="P53" s="206">
        <v>2.4900000000000002</v>
      </c>
      <c r="Q53" s="206">
        <v>0</v>
      </c>
      <c r="R53" s="206">
        <v>1.08</v>
      </c>
      <c r="S53" s="206">
        <v>0.56000000000000005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19.64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2.5099999999999998</v>
      </c>
      <c r="L54" s="206">
        <v>1.41</v>
      </c>
      <c r="M54" s="206">
        <v>2.27</v>
      </c>
      <c r="N54" s="206">
        <v>2.4</v>
      </c>
      <c r="O54" s="206">
        <v>2.67</v>
      </c>
      <c r="P54" s="206">
        <v>2.8</v>
      </c>
      <c r="Q54" s="206">
        <v>0</v>
      </c>
      <c r="R54" s="206">
        <v>1.08</v>
      </c>
      <c r="S54" s="206">
        <v>0.56000000000000005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19.64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2.61</v>
      </c>
      <c r="L55" s="206">
        <v>1.38</v>
      </c>
      <c r="M55" s="206">
        <v>2.27</v>
      </c>
      <c r="N55" s="206">
        <v>2.4</v>
      </c>
      <c r="O55" s="206">
        <v>2.67</v>
      </c>
      <c r="P55" s="206">
        <v>2.23</v>
      </c>
      <c r="Q55" s="206">
        <v>0</v>
      </c>
      <c r="R55" s="206">
        <v>1.08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19.64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2.61</v>
      </c>
      <c r="L56" s="206">
        <v>1.38</v>
      </c>
      <c r="M56" s="206">
        <v>2.27</v>
      </c>
      <c r="N56" s="206">
        <v>2.4</v>
      </c>
      <c r="O56" s="206">
        <v>2.67</v>
      </c>
      <c r="P56" s="206">
        <v>2.23</v>
      </c>
      <c r="Q56" s="206">
        <v>0</v>
      </c>
      <c r="R56" s="206">
        <v>1.08</v>
      </c>
      <c r="S56" s="206">
        <v>0.56000000000000005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19.64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2.61</v>
      </c>
      <c r="L57" s="206">
        <v>1.38</v>
      </c>
      <c r="M57" s="206">
        <v>2.27</v>
      </c>
      <c r="N57" s="206">
        <v>2.4</v>
      </c>
      <c r="O57" s="206">
        <v>2.67</v>
      </c>
      <c r="P57" s="206">
        <v>2.23</v>
      </c>
      <c r="Q57" s="206">
        <v>0</v>
      </c>
      <c r="R57" s="206">
        <v>1.02</v>
      </c>
      <c r="S57" s="206">
        <v>0.56000000000000005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19.64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2.61</v>
      </c>
      <c r="L58" s="206">
        <v>1.39</v>
      </c>
      <c r="M58" s="206">
        <v>2.27</v>
      </c>
      <c r="N58" s="206">
        <v>2.4</v>
      </c>
      <c r="O58" s="206">
        <v>2.67</v>
      </c>
      <c r="P58" s="206">
        <v>2.23</v>
      </c>
      <c r="Q58" s="206">
        <v>0</v>
      </c>
      <c r="R58" s="206">
        <v>1.08</v>
      </c>
      <c r="S58" s="206">
        <v>0.56000000000000005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19.64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2.61</v>
      </c>
      <c r="L59" s="206">
        <v>1.37</v>
      </c>
      <c r="M59" s="206">
        <v>2.27</v>
      </c>
      <c r="N59" s="206">
        <v>2.4</v>
      </c>
      <c r="O59" s="206">
        <v>2.67</v>
      </c>
      <c r="P59" s="206">
        <v>2.23</v>
      </c>
      <c r="Q59" s="206">
        <v>0</v>
      </c>
      <c r="R59" s="206">
        <v>1.08</v>
      </c>
      <c r="S59" s="206">
        <v>0.56000000000000005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19.64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2.61</v>
      </c>
      <c r="L60" s="206">
        <v>1.37</v>
      </c>
      <c r="M60" s="206">
        <v>2.27</v>
      </c>
      <c r="N60" s="206">
        <v>2.4</v>
      </c>
      <c r="O60" s="206">
        <v>2.67</v>
      </c>
      <c r="P60" s="206">
        <v>2.23</v>
      </c>
      <c r="Q60" s="206">
        <v>0</v>
      </c>
      <c r="R60" s="206">
        <v>1.08</v>
      </c>
      <c r="S60" s="206">
        <v>0.56000000000000005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19.64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2.61</v>
      </c>
      <c r="L61" s="206">
        <v>1.36</v>
      </c>
      <c r="M61" s="206">
        <v>2.27</v>
      </c>
      <c r="N61" s="206">
        <v>2.4</v>
      </c>
      <c r="O61" s="206">
        <v>2.67</v>
      </c>
      <c r="P61" s="206">
        <v>2.23</v>
      </c>
      <c r="Q61" s="206">
        <v>0</v>
      </c>
      <c r="R61" s="206">
        <v>1.08</v>
      </c>
      <c r="S61" s="206">
        <v>0.56000000000000005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19.64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2.61</v>
      </c>
      <c r="L62" s="206">
        <v>1.36</v>
      </c>
      <c r="M62" s="206">
        <v>2.27</v>
      </c>
      <c r="N62" s="206">
        <v>2.4</v>
      </c>
      <c r="O62" s="206">
        <v>2.67</v>
      </c>
      <c r="P62" s="206">
        <v>2.23</v>
      </c>
      <c r="Q62" s="206">
        <v>0</v>
      </c>
      <c r="R62" s="206">
        <v>1.08</v>
      </c>
      <c r="S62" s="206">
        <v>0.56000000000000005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19.64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2.61</v>
      </c>
      <c r="L63" s="206">
        <v>1.36</v>
      </c>
      <c r="M63" s="206">
        <v>2.27</v>
      </c>
      <c r="N63" s="206">
        <v>2.4</v>
      </c>
      <c r="O63" s="206">
        <v>2.67</v>
      </c>
      <c r="P63" s="206">
        <v>2.23</v>
      </c>
      <c r="Q63" s="206">
        <v>0</v>
      </c>
      <c r="R63" s="206">
        <v>1.08</v>
      </c>
      <c r="S63" s="206">
        <v>0.56000000000000005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19.64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2.5099999999999998</v>
      </c>
      <c r="L64" s="206">
        <v>1.36</v>
      </c>
      <c r="M64" s="206">
        <v>2.27</v>
      </c>
      <c r="N64" s="206">
        <v>2.4</v>
      </c>
      <c r="O64" s="206">
        <v>2.67</v>
      </c>
      <c r="P64" s="206">
        <v>2.23</v>
      </c>
      <c r="Q64" s="206">
        <v>0</v>
      </c>
      <c r="R64" s="206">
        <v>1.08</v>
      </c>
      <c r="S64" s="206">
        <v>0.56000000000000005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19.64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2.5099999999999998</v>
      </c>
      <c r="L65" s="206">
        <v>1.36</v>
      </c>
      <c r="M65" s="206">
        <v>2.27</v>
      </c>
      <c r="N65" s="206">
        <v>2.4</v>
      </c>
      <c r="O65" s="206">
        <v>2.67</v>
      </c>
      <c r="P65" s="206">
        <v>2.23</v>
      </c>
      <c r="Q65" s="206">
        <v>0</v>
      </c>
      <c r="R65" s="206">
        <v>1.08</v>
      </c>
      <c r="S65" s="206">
        <v>0.56000000000000005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19.64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2.5099999999999998</v>
      </c>
      <c r="L66" s="206">
        <v>1.36</v>
      </c>
      <c r="M66" s="206">
        <v>2.27</v>
      </c>
      <c r="N66" s="206">
        <v>2.4</v>
      </c>
      <c r="O66" s="206">
        <v>2.67</v>
      </c>
      <c r="P66" s="206">
        <v>2.23</v>
      </c>
      <c r="Q66" s="206">
        <v>0</v>
      </c>
      <c r="R66" s="206">
        <v>1.08</v>
      </c>
      <c r="S66" s="206">
        <v>0.56000000000000005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19.64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2.5099999999999998</v>
      </c>
      <c r="L67" s="206">
        <v>1.36</v>
      </c>
      <c r="M67" s="206">
        <v>2.27</v>
      </c>
      <c r="N67" s="206">
        <v>2.4</v>
      </c>
      <c r="O67" s="206">
        <v>2.67</v>
      </c>
      <c r="P67" s="206">
        <v>2.23</v>
      </c>
      <c r="Q67" s="206">
        <v>0</v>
      </c>
      <c r="R67" s="206">
        <v>1.08</v>
      </c>
      <c r="S67" s="206">
        <v>0.56000000000000005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19.64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2.5099999999999998</v>
      </c>
      <c r="L68" s="206">
        <v>1.36</v>
      </c>
      <c r="M68" s="206">
        <v>2.27</v>
      </c>
      <c r="N68" s="206">
        <v>2.4</v>
      </c>
      <c r="O68" s="206">
        <v>2.67</v>
      </c>
      <c r="P68" s="206">
        <v>2.23</v>
      </c>
      <c r="Q68" s="206">
        <v>0</v>
      </c>
      <c r="R68" s="206">
        <v>1.08</v>
      </c>
      <c r="S68" s="206">
        <v>0.56000000000000005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19.64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2.5099999999999998</v>
      </c>
      <c r="L69" s="206">
        <v>1.36</v>
      </c>
      <c r="M69" s="206">
        <v>2.27</v>
      </c>
      <c r="N69" s="206">
        <v>2.4</v>
      </c>
      <c r="O69" s="206">
        <v>2.67</v>
      </c>
      <c r="P69" s="206">
        <v>2.23</v>
      </c>
      <c r="Q69" s="206">
        <v>0</v>
      </c>
      <c r="R69" s="206">
        <v>1.08</v>
      </c>
      <c r="S69" s="206">
        <v>0.56000000000000005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2.5099999999999998</v>
      </c>
      <c r="L70" s="206">
        <v>1.36</v>
      </c>
      <c r="M70" s="206">
        <v>2.27</v>
      </c>
      <c r="N70" s="206">
        <v>2.4</v>
      </c>
      <c r="O70" s="206">
        <v>2.67</v>
      </c>
      <c r="P70" s="206">
        <v>2.23</v>
      </c>
      <c r="Q70" s="206">
        <v>0</v>
      </c>
      <c r="R70" s="206">
        <v>1.08</v>
      </c>
      <c r="S70" s="206">
        <v>0.56000000000000005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2.5099999999999998</v>
      </c>
      <c r="L71" s="206">
        <v>1.36</v>
      </c>
      <c r="M71" s="206">
        <v>2.27</v>
      </c>
      <c r="N71" s="206">
        <v>2.4</v>
      </c>
      <c r="O71" s="206">
        <v>2.67</v>
      </c>
      <c r="P71" s="206">
        <v>2.23</v>
      </c>
      <c r="Q71" s="206">
        <v>0</v>
      </c>
      <c r="R71" s="206">
        <v>1.08</v>
      </c>
      <c r="S71" s="206">
        <v>0.56000000000000005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2.5099999999999998</v>
      </c>
      <c r="L72" s="206">
        <v>1.36</v>
      </c>
      <c r="M72" s="206">
        <v>2.27</v>
      </c>
      <c r="N72" s="206">
        <v>2.4</v>
      </c>
      <c r="O72" s="206">
        <v>2.67</v>
      </c>
      <c r="P72" s="206">
        <v>2.23</v>
      </c>
      <c r="Q72" s="206">
        <v>0</v>
      </c>
      <c r="R72" s="206">
        <v>1.08</v>
      </c>
      <c r="S72" s="206">
        <v>0.56000000000000005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2.5099999999999998</v>
      </c>
      <c r="L73" s="206">
        <v>1.36</v>
      </c>
      <c r="M73" s="206">
        <v>2.27</v>
      </c>
      <c r="N73" s="206">
        <v>2.4</v>
      </c>
      <c r="O73" s="206">
        <v>2.67</v>
      </c>
      <c r="P73" s="206">
        <v>2.23</v>
      </c>
      <c r="Q73" s="206">
        <v>0</v>
      </c>
      <c r="R73" s="206">
        <v>1.08</v>
      </c>
      <c r="S73" s="206">
        <v>0.56000000000000005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2.5099999999999998</v>
      </c>
      <c r="L74" s="206">
        <v>1.36</v>
      </c>
      <c r="M74" s="206">
        <v>2.27</v>
      </c>
      <c r="N74" s="206">
        <v>2.4</v>
      </c>
      <c r="O74" s="206">
        <v>2.67</v>
      </c>
      <c r="P74" s="206">
        <v>2.23</v>
      </c>
      <c r="Q74" s="206">
        <v>0</v>
      </c>
      <c r="R74" s="206">
        <v>1.08</v>
      </c>
      <c r="S74" s="206">
        <v>0.56000000000000005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2.5099999999999998</v>
      </c>
      <c r="L75" s="206">
        <v>1.36</v>
      </c>
      <c r="M75" s="206">
        <v>2.27</v>
      </c>
      <c r="N75" s="206">
        <v>2.4</v>
      </c>
      <c r="O75" s="206">
        <v>2.67</v>
      </c>
      <c r="P75" s="206">
        <v>2.23</v>
      </c>
      <c r="Q75" s="206">
        <v>0</v>
      </c>
      <c r="R75" s="206">
        <v>1.08</v>
      </c>
      <c r="S75" s="206">
        <v>0.56000000000000005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2.5099999999999998</v>
      </c>
      <c r="L76" s="206">
        <v>1.36</v>
      </c>
      <c r="M76" s="206">
        <v>2.27</v>
      </c>
      <c r="N76" s="206">
        <v>2.4</v>
      </c>
      <c r="O76" s="206">
        <v>2.67</v>
      </c>
      <c r="P76" s="206">
        <v>2.23</v>
      </c>
      <c r="Q76" s="206">
        <v>0</v>
      </c>
      <c r="R76" s="206">
        <v>1.08</v>
      </c>
      <c r="S76" s="206">
        <v>0.56000000000000005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2.5099999999999998</v>
      </c>
      <c r="L77" s="206">
        <v>1.36</v>
      </c>
      <c r="M77" s="206">
        <v>2.27</v>
      </c>
      <c r="N77" s="206">
        <v>2.4</v>
      </c>
      <c r="O77" s="206">
        <v>2.67</v>
      </c>
      <c r="P77" s="206">
        <v>2.23</v>
      </c>
      <c r="Q77" s="206">
        <v>0</v>
      </c>
      <c r="R77" s="206">
        <v>1.08</v>
      </c>
      <c r="S77" s="206">
        <v>0.56000000000000005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2.5099999999999998</v>
      </c>
      <c r="L78" s="206">
        <v>1.36</v>
      </c>
      <c r="M78" s="206">
        <v>2.27</v>
      </c>
      <c r="N78" s="206">
        <v>2.4</v>
      </c>
      <c r="O78" s="206">
        <v>2.67</v>
      </c>
      <c r="P78" s="206">
        <v>2.23</v>
      </c>
      <c r="Q78" s="206">
        <v>0</v>
      </c>
      <c r="R78" s="206">
        <v>1.08</v>
      </c>
      <c r="S78" s="206">
        <v>0.56000000000000005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2.5099999999999998</v>
      </c>
      <c r="L79" s="206">
        <v>1.36</v>
      </c>
      <c r="M79" s="206">
        <v>2.27</v>
      </c>
      <c r="N79" s="206">
        <v>2.4</v>
      </c>
      <c r="O79" s="206">
        <v>2.67</v>
      </c>
      <c r="P79" s="206">
        <v>2.23</v>
      </c>
      <c r="Q79" s="206">
        <v>0</v>
      </c>
      <c r="R79" s="206">
        <v>1.08</v>
      </c>
      <c r="S79" s="206">
        <v>0.56000000000000005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2.5099999999999998</v>
      </c>
      <c r="L80" s="206">
        <v>1.36</v>
      </c>
      <c r="M80" s="206">
        <v>2.27</v>
      </c>
      <c r="N80" s="206">
        <v>2.4</v>
      </c>
      <c r="O80" s="206">
        <v>2.67</v>
      </c>
      <c r="P80" s="206">
        <v>2.23</v>
      </c>
      <c r="Q80" s="206">
        <v>0</v>
      </c>
      <c r="R80" s="206">
        <v>1.08</v>
      </c>
      <c r="S80" s="206">
        <v>0.56000000000000005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2.5099999999999998</v>
      </c>
      <c r="L81" s="206">
        <v>1.36</v>
      </c>
      <c r="M81" s="206">
        <v>2.27</v>
      </c>
      <c r="N81" s="206">
        <v>2.4</v>
      </c>
      <c r="O81" s="206">
        <v>2.67</v>
      </c>
      <c r="P81" s="206">
        <v>2.23</v>
      </c>
      <c r="Q81" s="206">
        <v>0</v>
      </c>
      <c r="R81" s="206">
        <v>1.08</v>
      </c>
      <c r="S81" s="206">
        <v>0.56000000000000005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2.5099999999999998</v>
      </c>
      <c r="L82" s="206">
        <v>1.36</v>
      </c>
      <c r="M82" s="206">
        <v>2.27</v>
      </c>
      <c r="N82" s="206">
        <v>2.4</v>
      </c>
      <c r="O82" s="206">
        <v>2.67</v>
      </c>
      <c r="P82" s="206">
        <v>2.23</v>
      </c>
      <c r="Q82" s="206">
        <v>0</v>
      </c>
      <c r="R82" s="206">
        <v>1.08</v>
      </c>
      <c r="S82" s="206">
        <v>0.56000000000000005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2.5099999999999998</v>
      </c>
      <c r="L83" s="206">
        <v>1.36</v>
      </c>
      <c r="M83" s="206">
        <v>2.27</v>
      </c>
      <c r="N83" s="206">
        <v>2.4</v>
      </c>
      <c r="O83" s="206">
        <v>2.67</v>
      </c>
      <c r="P83" s="206">
        <v>2.2200000000000002</v>
      </c>
      <c r="Q83" s="206">
        <v>0</v>
      </c>
      <c r="R83" s="206">
        <v>1.08</v>
      </c>
      <c r="S83" s="206">
        <v>0.56000000000000005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2.5099999999999998</v>
      </c>
      <c r="L84" s="206">
        <v>1.36</v>
      </c>
      <c r="M84" s="206">
        <v>2.27</v>
      </c>
      <c r="N84" s="206">
        <v>2.4</v>
      </c>
      <c r="O84" s="206">
        <v>2.67</v>
      </c>
      <c r="P84" s="206">
        <v>2.2200000000000002</v>
      </c>
      <c r="Q84" s="206">
        <v>0</v>
      </c>
      <c r="R84" s="206">
        <v>1.08</v>
      </c>
      <c r="S84" s="206">
        <v>0.56000000000000005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2.5099999999999998</v>
      </c>
      <c r="L85" s="206">
        <v>1.36</v>
      </c>
      <c r="M85" s="206">
        <v>2.27</v>
      </c>
      <c r="N85" s="206">
        <v>2.4</v>
      </c>
      <c r="O85" s="206">
        <v>2.67</v>
      </c>
      <c r="P85" s="206">
        <v>2.23</v>
      </c>
      <c r="Q85" s="206">
        <v>0</v>
      </c>
      <c r="R85" s="206">
        <v>1.08</v>
      </c>
      <c r="S85" s="206">
        <v>0.56000000000000005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2.5099999999999998</v>
      </c>
      <c r="L86" s="206">
        <v>1.36</v>
      </c>
      <c r="M86" s="206">
        <v>2.27</v>
      </c>
      <c r="N86" s="206">
        <v>2.4</v>
      </c>
      <c r="O86" s="206">
        <v>2.67</v>
      </c>
      <c r="P86" s="206">
        <v>2.23</v>
      </c>
      <c r="Q86" s="206">
        <v>0</v>
      </c>
      <c r="R86" s="206">
        <v>1.08</v>
      </c>
      <c r="S86" s="206">
        <v>0.56000000000000005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2.5099999999999998</v>
      </c>
      <c r="L87" s="206">
        <v>1.36</v>
      </c>
      <c r="M87" s="206">
        <v>2.27</v>
      </c>
      <c r="N87" s="206">
        <v>2.4</v>
      </c>
      <c r="O87" s="206">
        <v>2.67</v>
      </c>
      <c r="P87" s="206">
        <v>2.23</v>
      </c>
      <c r="Q87" s="206">
        <v>0</v>
      </c>
      <c r="R87" s="206">
        <v>1.08</v>
      </c>
      <c r="S87" s="206">
        <v>0.56000000000000005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2.5099999999999998</v>
      </c>
      <c r="L88" s="206">
        <v>1.36</v>
      </c>
      <c r="M88" s="206">
        <v>2.27</v>
      </c>
      <c r="N88" s="206">
        <v>2.4</v>
      </c>
      <c r="O88" s="206">
        <v>2.67</v>
      </c>
      <c r="P88" s="206">
        <v>2.23</v>
      </c>
      <c r="Q88" s="206">
        <v>0</v>
      </c>
      <c r="R88" s="206">
        <v>1.08</v>
      </c>
      <c r="S88" s="206">
        <v>0.56000000000000005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2.5099999999999998</v>
      </c>
      <c r="L89" s="206">
        <v>1.36</v>
      </c>
      <c r="M89" s="206">
        <v>2.27</v>
      </c>
      <c r="N89" s="206">
        <v>2.4</v>
      </c>
      <c r="O89" s="206">
        <v>2.67</v>
      </c>
      <c r="P89" s="206">
        <v>2.23</v>
      </c>
      <c r="Q89" s="206">
        <v>0</v>
      </c>
      <c r="R89" s="206">
        <v>1.08</v>
      </c>
      <c r="S89" s="206">
        <v>0.56000000000000005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2.5099999999999998</v>
      </c>
      <c r="L90" s="206">
        <v>1.36</v>
      </c>
      <c r="M90" s="206">
        <v>2.27</v>
      </c>
      <c r="N90" s="206">
        <v>2.4</v>
      </c>
      <c r="O90" s="206">
        <v>2.67</v>
      </c>
      <c r="P90" s="206">
        <v>2.23</v>
      </c>
      <c r="Q90" s="206">
        <v>0</v>
      </c>
      <c r="R90" s="206">
        <v>1.08</v>
      </c>
      <c r="S90" s="206">
        <v>0.56000000000000005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2.5099999999999998</v>
      </c>
      <c r="L91" s="206">
        <v>1.36</v>
      </c>
      <c r="M91" s="206">
        <v>2.27</v>
      </c>
      <c r="N91" s="206">
        <v>2.4</v>
      </c>
      <c r="O91" s="206">
        <v>2.67</v>
      </c>
      <c r="P91" s="206">
        <v>2.23</v>
      </c>
      <c r="Q91" s="206">
        <v>0</v>
      </c>
      <c r="R91" s="206">
        <v>1.08</v>
      </c>
      <c r="S91" s="206">
        <v>0.56000000000000005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2.5099999999999998</v>
      </c>
      <c r="L92" s="206">
        <v>1.36</v>
      </c>
      <c r="M92" s="206">
        <v>2.27</v>
      </c>
      <c r="N92" s="206">
        <v>2.4</v>
      </c>
      <c r="O92" s="206">
        <v>2.67</v>
      </c>
      <c r="P92" s="206">
        <v>2.23</v>
      </c>
      <c r="Q92" s="206">
        <v>0</v>
      </c>
      <c r="R92" s="206">
        <v>1.08</v>
      </c>
      <c r="S92" s="206">
        <v>0.56000000000000005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2.5099999999999998</v>
      </c>
      <c r="L93" s="206">
        <v>1.36</v>
      </c>
      <c r="M93" s="206">
        <v>2.27</v>
      </c>
      <c r="N93" s="206">
        <v>2.4</v>
      </c>
      <c r="O93" s="206">
        <v>2.67</v>
      </c>
      <c r="P93" s="206">
        <v>2.23</v>
      </c>
      <c r="Q93" s="206">
        <v>0</v>
      </c>
      <c r="R93" s="206">
        <v>1.08</v>
      </c>
      <c r="S93" s="206">
        <v>0.56000000000000005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2.5099999999999998</v>
      </c>
      <c r="L94" s="206">
        <v>1.36</v>
      </c>
      <c r="M94" s="206">
        <v>2.27</v>
      </c>
      <c r="N94" s="206">
        <v>2.4</v>
      </c>
      <c r="O94" s="206">
        <v>2.67</v>
      </c>
      <c r="P94" s="206">
        <v>2.23</v>
      </c>
      <c r="Q94" s="206">
        <v>0</v>
      </c>
      <c r="R94" s="206">
        <v>1.08</v>
      </c>
      <c r="S94" s="206">
        <v>0.56000000000000005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2.5099999999999998</v>
      </c>
      <c r="L95" s="206">
        <v>1.36</v>
      </c>
      <c r="M95" s="206">
        <v>2.27</v>
      </c>
      <c r="N95" s="206">
        <v>2.4</v>
      </c>
      <c r="O95" s="206">
        <v>2.67</v>
      </c>
      <c r="P95" s="206">
        <v>2.23</v>
      </c>
      <c r="Q95" s="206">
        <v>0</v>
      </c>
      <c r="R95" s="206">
        <v>1.08</v>
      </c>
      <c r="S95" s="206">
        <v>0.56000000000000005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2.5099999999999998</v>
      </c>
      <c r="L96" s="206">
        <v>1.36</v>
      </c>
      <c r="M96" s="206">
        <v>2.27</v>
      </c>
      <c r="N96" s="206">
        <v>2.4</v>
      </c>
      <c r="O96" s="206">
        <v>2.67</v>
      </c>
      <c r="P96" s="206">
        <v>2.23</v>
      </c>
      <c r="Q96" s="206">
        <v>0</v>
      </c>
      <c r="R96" s="206">
        <v>1.08</v>
      </c>
      <c r="S96" s="206">
        <v>0.56000000000000005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2.5099999999999998</v>
      </c>
      <c r="L97" s="206">
        <v>1.36</v>
      </c>
      <c r="M97" s="206">
        <v>2.27</v>
      </c>
      <c r="N97" s="206">
        <v>2.4</v>
      </c>
      <c r="O97" s="206">
        <v>2.67</v>
      </c>
      <c r="P97" s="206">
        <v>2.23</v>
      </c>
      <c r="Q97" s="206">
        <v>0</v>
      </c>
      <c r="R97" s="206">
        <v>1.08</v>
      </c>
      <c r="S97" s="206">
        <v>0.56000000000000005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2.5099999999999998</v>
      </c>
      <c r="L98" s="206">
        <v>1.36</v>
      </c>
      <c r="M98" s="206">
        <v>2.27</v>
      </c>
      <c r="N98" s="206">
        <v>2.4</v>
      </c>
      <c r="O98" s="206">
        <v>2.67</v>
      </c>
      <c r="P98" s="206">
        <v>2.23</v>
      </c>
      <c r="Q98" s="206">
        <v>0</v>
      </c>
      <c r="R98" s="206">
        <v>1.08</v>
      </c>
      <c r="S98" s="206">
        <v>0.56000000000000005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4.3002499999999978E-2</v>
      </c>
      <c r="L99">
        <f t="shared" si="0"/>
        <v>3.2762499999999993E-2</v>
      </c>
      <c r="M99">
        <f t="shared" si="0"/>
        <v>5.4480000000000084E-2</v>
      </c>
      <c r="N99">
        <f t="shared" si="0"/>
        <v>5.7600000000000096E-2</v>
      </c>
      <c r="O99">
        <f t="shared" si="0"/>
        <v>6.4079999999999873E-2</v>
      </c>
      <c r="P99">
        <f t="shared" si="0"/>
        <v>5.3562499999999881E-2</v>
      </c>
      <c r="Q99">
        <f t="shared" si="0"/>
        <v>0</v>
      </c>
      <c r="R99">
        <f t="shared" si="0"/>
        <v>2.590499999999997E-2</v>
      </c>
      <c r="S99">
        <f t="shared" si="0"/>
        <v>1.3445000000000014E-2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0.38634750000000007</v>
      </c>
      <c r="AL99">
        <f t="shared" si="0"/>
        <v>-2.6400000000000009E-3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0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180.44</v>
      </c>
      <c r="L3" s="206">
        <v>-0.22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0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-0.22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0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-0.22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0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-0.22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0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-0.22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0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-0.22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0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-0.22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0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-0.22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0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-0.22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0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-0.22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0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-0.22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0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-0.22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0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-0.22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0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-0.22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0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-0.22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0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-0.22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0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-0.22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0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-0.22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0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-0.22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0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-0.22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0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-0.22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0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-0.22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0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274.44</v>
      </c>
      <c r="L25" s="206">
        <v>-0.22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0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-0.22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0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-0.22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0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-0.22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0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-0.22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0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-0.22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0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-0.22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0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-0.22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0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-0.22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0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-0.22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0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-0.22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0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-0.22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0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-0.22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0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-0.22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0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-0.22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0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-0.22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0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-0.22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0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-0.22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0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-0.22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0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-0.22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0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-0.22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0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-0.22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0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-0.22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0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-0.22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0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-0.22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0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-0.22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0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0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0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0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0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0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0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0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0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0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0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0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0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0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0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0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0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0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0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0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0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0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0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0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0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292.44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0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292.44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0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0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0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0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0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0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0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320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0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320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0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320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0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320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0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310.44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0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310.44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0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310.44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0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310.44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0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312.04000000000002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0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312.04000000000002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0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312.04000000000002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0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312.04000000000002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0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293.01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0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293.01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0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293.01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0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293.01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6.7004299999999972</v>
      </c>
      <c r="L99" s="156">
        <f t="shared" si="0"/>
        <v>-2.6400000000000009E-3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10.99</v>
      </c>
      <c r="D3" s="206">
        <v>2.34</v>
      </c>
      <c r="E3" s="206">
        <v>0</v>
      </c>
      <c r="F3" s="206">
        <v>0</v>
      </c>
      <c r="G3" s="206">
        <v>9.67</v>
      </c>
      <c r="H3" s="206">
        <v>0</v>
      </c>
      <c r="I3" s="206">
        <v>33.659999999999997</v>
      </c>
      <c r="J3" s="206">
        <v>2.44</v>
      </c>
      <c r="K3" s="206">
        <v>20.149999999999999</v>
      </c>
      <c r="L3" s="206">
        <v>0</v>
      </c>
      <c r="M3" s="206">
        <v>2.4700000000000002</v>
      </c>
      <c r="N3" s="206">
        <v>2.02</v>
      </c>
      <c r="O3" s="206">
        <v>2.85</v>
      </c>
      <c r="P3" s="206">
        <v>0.52</v>
      </c>
      <c r="Q3" s="206">
        <v>9.48</v>
      </c>
      <c r="R3" s="206">
        <v>0.72</v>
      </c>
      <c r="S3" s="206">
        <v>0.45</v>
      </c>
      <c r="T3" s="206">
        <v>0</v>
      </c>
      <c r="U3" s="206">
        <v>2.04</v>
      </c>
      <c r="V3" s="206">
        <v>0.25</v>
      </c>
      <c r="W3" s="206">
        <v>5.67</v>
      </c>
      <c r="X3" s="206">
        <v>24.43</v>
      </c>
      <c r="Y3" s="206">
        <v>0</v>
      </c>
      <c r="Z3" s="206">
        <v>2.41</v>
      </c>
      <c r="AA3" s="206">
        <v>1.55</v>
      </c>
      <c r="AB3" s="206">
        <v>0</v>
      </c>
      <c r="AC3" s="206">
        <v>-0.21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10.99</v>
      </c>
      <c r="D4" s="206">
        <v>2.34</v>
      </c>
      <c r="E4" s="206">
        <v>0</v>
      </c>
      <c r="F4" s="206">
        <v>0</v>
      </c>
      <c r="G4" s="206">
        <v>9.67</v>
      </c>
      <c r="H4" s="206">
        <v>0</v>
      </c>
      <c r="I4" s="206">
        <v>33.659999999999997</v>
      </c>
      <c r="J4" s="206">
        <v>2.44</v>
      </c>
      <c r="K4" s="206">
        <v>20.149999999999999</v>
      </c>
      <c r="L4" s="206">
        <v>0.25</v>
      </c>
      <c r="M4" s="206">
        <v>2.4700000000000002</v>
      </c>
      <c r="N4" s="206">
        <v>2.02</v>
      </c>
      <c r="O4" s="206">
        <v>2.85</v>
      </c>
      <c r="P4" s="206">
        <v>0.52</v>
      </c>
      <c r="Q4" s="206">
        <v>9.48</v>
      </c>
      <c r="R4" s="206">
        <v>0.72</v>
      </c>
      <c r="S4" s="206">
        <v>0.45</v>
      </c>
      <c r="T4" s="206">
        <v>0</v>
      </c>
      <c r="U4" s="206">
        <v>2.04</v>
      </c>
      <c r="V4" s="206">
        <v>0.25</v>
      </c>
      <c r="W4" s="206">
        <v>5.67</v>
      </c>
      <c r="X4" s="206">
        <v>24.1</v>
      </c>
      <c r="Y4" s="206">
        <v>0</v>
      </c>
      <c r="Z4" s="206">
        <v>2.41</v>
      </c>
      <c r="AA4" s="206">
        <v>1.55</v>
      </c>
      <c r="AB4" s="206">
        <v>0</v>
      </c>
      <c r="AC4" s="206">
        <v>-0.21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10.99</v>
      </c>
      <c r="D5" s="206">
        <v>2.34</v>
      </c>
      <c r="E5" s="206">
        <v>0</v>
      </c>
      <c r="F5" s="206">
        <v>0</v>
      </c>
      <c r="G5" s="206">
        <v>9.67</v>
      </c>
      <c r="H5" s="206">
        <v>0</v>
      </c>
      <c r="I5" s="206">
        <v>33.659999999999997</v>
      </c>
      <c r="J5" s="206">
        <v>2.44</v>
      </c>
      <c r="K5" s="206">
        <v>20.149999999999999</v>
      </c>
      <c r="L5" s="206">
        <v>0.25</v>
      </c>
      <c r="M5" s="206">
        <v>2.4700000000000002</v>
      </c>
      <c r="N5" s="206">
        <v>2.02</v>
      </c>
      <c r="O5" s="206">
        <v>2.85</v>
      </c>
      <c r="P5" s="206">
        <v>0.52</v>
      </c>
      <c r="Q5" s="206">
        <v>9.48</v>
      </c>
      <c r="R5" s="206">
        <v>0.72</v>
      </c>
      <c r="S5" s="206">
        <v>0.45</v>
      </c>
      <c r="T5" s="206">
        <v>0</v>
      </c>
      <c r="U5" s="206">
        <v>2.04</v>
      </c>
      <c r="V5" s="206">
        <v>0.25</v>
      </c>
      <c r="W5" s="206">
        <v>5.67</v>
      </c>
      <c r="X5" s="206">
        <v>24.1</v>
      </c>
      <c r="Y5" s="206">
        <v>0</v>
      </c>
      <c r="Z5" s="206">
        <v>2.41</v>
      </c>
      <c r="AA5" s="206">
        <v>1.55</v>
      </c>
      <c r="AB5" s="206">
        <v>0</v>
      </c>
      <c r="AC5" s="206">
        <v>-0.21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10.99</v>
      </c>
      <c r="D6" s="206">
        <v>2.34</v>
      </c>
      <c r="E6" s="206">
        <v>0</v>
      </c>
      <c r="F6" s="206">
        <v>0</v>
      </c>
      <c r="G6" s="206">
        <v>9.67</v>
      </c>
      <c r="H6" s="206">
        <v>0</v>
      </c>
      <c r="I6" s="206">
        <v>33.659999999999997</v>
      </c>
      <c r="J6" s="206">
        <v>2.44</v>
      </c>
      <c r="K6" s="206">
        <v>20.149999999999999</v>
      </c>
      <c r="L6" s="206">
        <v>0.25</v>
      </c>
      <c r="M6" s="206">
        <v>2.4700000000000002</v>
      </c>
      <c r="N6" s="206">
        <v>2.02</v>
      </c>
      <c r="O6" s="206">
        <v>2.85</v>
      </c>
      <c r="P6" s="206">
        <v>0.52</v>
      </c>
      <c r="Q6" s="206">
        <v>9.48</v>
      </c>
      <c r="R6" s="206">
        <v>0.72</v>
      </c>
      <c r="S6" s="206">
        <v>0.45</v>
      </c>
      <c r="T6" s="206">
        <v>0</v>
      </c>
      <c r="U6" s="206">
        <v>2.04</v>
      </c>
      <c r="V6" s="206">
        <v>0.25</v>
      </c>
      <c r="W6" s="206">
        <v>5.67</v>
      </c>
      <c r="X6" s="206">
        <v>24.1</v>
      </c>
      <c r="Y6" s="206">
        <v>0</v>
      </c>
      <c r="Z6" s="206">
        <v>2.41</v>
      </c>
      <c r="AA6" s="206">
        <v>1.55</v>
      </c>
      <c r="AB6" s="206">
        <v>0</v>
      </c>
      <c r="AC6" s="206">
        <v>-0.21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10.99</v>
      </c>
      <c r="D7" s="206">
        <v>2.34</v>
      </c>
      <c r="E7" s="206">
        <v>0</v>
      </c>
      <c r="F7" s="206">
        <v>0</v>
      </c>
      <c r="G7" s="206">
        <v>9.67</v>
      </c>
      <c r="H7" s="206">
        <v>0</v>
      </c>
      <c r="I7" s="206">
        <v>33.659999999999997</v>
      </c>
      <c r="J7" s="206">
        <v>2.44</v>
      </c>
      <c r="K7" s="206">
        <v>20.149999999999999</v>
      </c>
      <c r="L7" s="206">
        <v>0.25</v>
      </c>
      <c r="M7" s="206">
        <v>2.4700000000000002</v>
      </c>
      <c r="N7" s="206">
        <v>2.02</v>
      </c>
      <c r="O7" s="206">
        <v>2.85</v>
      </c>
      <c r="P7" s="206">
        <v>0.52</v>
      </c>
      <c r="Q7" s="206">
        <v>9.48</v>
      </c>
      <c r="R7" s="206">
        <v>0.72</v>
      </c>
      <c r="S7" s="206">
        <v>0.45</v>
      </c>
      <c r="T7" s="206">
        <v>0</v>
      </c>
      <c r="U7" s="206">
        <v>2.04</v>
      </c>
      <c r="V7" s="206">
        <v>0.25</v>
      </c>
      <c r="W7" s="206">
        <v>5.67</v>
      </c>
      <c r="X7" s="206">
        <v>24.1</v>
      </c>
      <c r="Y7" s="206">
        <v>0</v>
      </c>
      <c r="Z7" s="206">
        <v>2.41</v>
      </c>
      <c r="AA7" s="206">
        <v>1.56</v>
      </c>
      <c r="AB7" s="206">
        <v>0</v>
      </c>
      <c r="AC7" s="206">
        <v>-0.21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10.99</v>
      </c>
      <c r="D8" s="206">
        <v>2.34</v>
      </c>
      <c r="E8" s="206">
        <v>0</v>
      </c>
      <c r="F8" s="206">
        <v>0</v>
      </c>
      <c r="G8" s="206">
        <v>9.67</v>
      </c>
      <c r="H8" s="206">
        <v>0</v>
      </c>
      <c r="I8" s="206">
        <v>33.659999999999997</v>
      </c>
      <c r="J8" s="206">
        <v>2.44</v>
      </c>
      <c r="K8" s="206">
        <v>20.149999999999999</v>
      </c>
      <c r="L8" s="206">
        <v>0.25</v>
      </c>
      <c r="M8" s="206">
        <v>2.4700000000000002</v>
      </c>
      <c r="N8" s="206">
        <v>2.02</v>
      </c>
      <c r="O8" s="206">
        <v>2.85</v>
      </c>
      <c r="P8" s="206">
        <v>0.52</v>
      </c>
      <c r="Q8" s="206">
        <v>9.48</v>
      </c>
      <c r="R8" s="206">
        <v>0.72</v>
      </c>
      <c r="S8" s="206">
        <v>0.45</v>
      </c>
      <c r="T8" s="206">
        <v>0</v>
      </c>
      <c r="U8" s="206">
        <v>2.04</v>
      </c>
      <c r="V8" s="206">
        <v>0.25</v>
      </c>
      <c r="W8" s="206">
        <v>5.67</v>
      </c>
      <c r="X8" s="206">
        <v>24.1</v>
      </c>
      <c r="Y8" s="206">
        <v>0</v>
      </c>
      <c r="Z8" s="206">
        <v>2.41</v>
      </c>
      <c r="AA8" s="206">
        <v>1.56</v>
      </c>
      <c r="AB8" s="206">
        <v>0</v>
      </c>
      <c r="AC8" s="206">
        <v>-0.21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10.99</v>
      </c>
      <c r="D9" s="206">
        <v>2.34</v>
      </c>
      <c r="E9" s="206">
        <v>0</v>
      </c>
      <c r="F9" s="206">
        <v>0</v>
      </c>
      <c r="G9" s="206">
        <v>9.67</v>
      </c>
      <c r="H9" s="206">
        <v>0</v>
      </c>
      <c r="I9" s="206">
        <v>33.659999999999997</v>
      </c>
      <c r="J9" s="206">
        <v>2.44</v>
      </c>
      <c r="K9" s="206">
        <v>20.149999999999999</v>
      </c>
      <c r="L9" s="206">
        <v>0.25</v>
      </c>
      <c r="M9" s="206">
        <v>2.4700000000000002</v>
      </c>
      <c r="N9" s="206">
        <v>2.02</v>
      </c>
      <c r="O9" s="206">
        <v>2.85</v>
      </c>
      <c r="P9" s="206">
        <v>0.52</v>
      </c>
      <c r="Q9" s="206">
        <v>9.48</v>
      </c>
      <c r="R9" s="206">
        <v>0.72</v>
      </c>
      <c r="S9" s="206">
        <v>0.45</v>
      </c>
      <c r="T9" s="206">
        <v>0</v>
      </c>
      <c r="U9" s="206">
        <v>2.04</v>
      </c>
      <c r="V9" s="206">
        <v>0.25</v>
      </c>
      <c r="W9" s="206">
        <v>5.67</v>
      </c>
      <c r="X9" s="206">
        <v>24.1</v>
      </c>
      <c r="Y9" s="206">
        <v>0</v>
      </c>
      <c r="Z9" s="206">
        <v>2.41</v>
      </c>
      <c r="AA9" s="206">
        <v>1.56</v>
      </c>
      <c r="AB9" s="206">
        <v>0</v>
      </c>
      <c r="AC9" s="206">
        <v>-0.21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21.02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10.99</v>
      </c>
      <c r="D10" s="206">
        <v>2.34</v>
      </c>
      <c r="E10" s="206">
        <v>0</v>
      </c>
      <c r="F10" s="206">
        <v>0</v>
      </c>
      <c r="G10" s="206">
        <v>9.67</v>
      </c>
      <c r="H10" s="206">
        <v>0</v>
      </c>
      <c r="I10" s="206">
        <v>33.659999999999997</v>
      </c>
      <c r="J10" s="206">
        <v>2.44</v>
      </c>
      <c r="K10" s="206">
        <v>20.149999999999999</v>
      </c>
      <c r="L10" s="206">
        <v>0.25</v>
      </c>
      <c r="M10" s="206">
        <v>2.4700000000000002</v>
      </c>
      <c r="N10" s="206">
        <v>2.02</v>
      </c>
      <c r="O10" s="206">
        <v>2.85</v>
      </c>
      <c r="P10" s="206">
        <v>0.52</v>
      </c>
      <c r="Q10" s="206">
        <v>9.48</v>
      </c>
      <c r="R10" s="206">
        <v>0.72</v>
      </c>
      <c r="S10" s="206">
        <v>0.45</v>
      </c>
      <c r="T10" s="206">
        <v>0</v>
      </c>
      <c r="U10" s="206">
        <v>2.04</v>
      </c>
      <c r="V10" s="206">
        <v>0.25</v>
      </c>
      <c r="W10" s="206">
        <v>5.67</v>
      </c>
      <c r="X10" s="206">
        <v>24.1</v>
      </c>
      <c r="Y10" s="206">
        <v>0</v>
      </c>
      <c r="Z10" s="206">
        <v>2.41</v>
      </c>
      <c r="AA10" s="206">
        <v>1.56</v>
      </c>
      <c r="AB10" s="206">
        <v>0</v>
      </c>
      <c r="AC10" s="206">
        <v>-0.21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21.02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10.99</v>
      </c>
      <c r="D11" s="206">
        <v>2.34</v>
      </c>
      <c r="E11" s="206">
        <v>0</v>
      </c>
      <c r="F11" s="206">
        <v>0</v>
      </c>
      <c r="G11" s="206">
        <v>9.67</v>
      </c>
      <c r="H11" s="206">
        <v>0</v>
      </c>
      <c r="I11" s="206">
        <v>33.659999999999997</v>
      </c>
      <c r="J11" s="206">
        <v>2.44</v>
      </c>
      <c r="K11" s="206">
        <v>20.14</v>
      </c>
      <c r="L11" s="206">
        <v>0.25</v>
      </c>
      <c r="M11" s="206">
        <v>2.4700000000000002</v>
      </c>
      <c r="N11" s="206">
        <v>2.02</v>
      </c>
      <c r="O11" s="206">
        <v>2.85</v>
      </c>
      <c r="P11" s="206">
        <v>0.52</v>
      </c>
      <c r="Q11" s="206">
        <v>9.48</v>
      </c>
      <c r="R11" s="206">
        <v>0.72</v>
      </c>
      <c r="S11" s="206">
        <v>0.45</v>
      </c>
      <c r="T11" s="206">
        <v>0</v>
      </c>
      <c r="U11" s="206">
        <v>2.04</v>
      </c>
      <c r="V11" s="206">
        <v>0.25</v>
      </c>
      <c r="W11" s="206">
        <v>5.67</v>
      </c>
      <c r="X11" s="206">
        <v>23.3</v>
      </c>
      <c r="Y11" s="206">
        <v>0</v>
      </c>
      <c r="Z11" s="206">
        <v>2.41</v>
      </c>
      <c r="AA11" s="206">
        <v>1.56</v>
      </c>
      <c r="AB11" s="206">
        <v>0</v>
      </c>
      <c r="AC11" s="206">
        <v>-0.21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17.649999999999999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10.99</v>
      </c>
      <c r="D12" s="206">
        <v>2.34</v>
      </c>
      <c r="E12" s="206">
        <v>0</v>
      </c>
      <c r="F12" s="206">
        <v>0</v>
      </c>
      <c r="G12" s="206">
        <v>9.67</v>
      </c>
      <c r="H12" s="206">
        <v>0</v>
      </c>
      <c r="I12" s="206">
        <v>33.659999999999997</v>
      </c>
      <c r="J12" s="206">
        <v>2.44</v>
      </c>
      <c r="K12" s="206">
        <v>20.14</v>
      </c>
      <c r="L12" s="206">
        <v>0.25</v>
      </c>
      <c r="M12" s="206">
        <v>2.4700000000000002</v>
      </c>
      <c r="N12" s="206">
        <v>2.02</v>
      </c>
      <c r="O12" s="206">
        <v>2.85</v>
      </c>
      <c r="P12" s="206">
        <v>0.52</v>
      </c>
      <c r="Q12" s="206">
        <v>9.48</v>
      </c>
      <c r="R12" s="206">
        <v>0.72</v>
      </c>
      <c r="S12" s="206">
        <v>0.45</v>
      </c>
      <c r="T12" s="206">
        <v>0</v>
      </c>
      <c r="U12" s="206">
        <v>2.04</v>
      </c>
      <c r="V12" s="206">
        <v>0.25</v>
      </c>
      <c r="W12" s="206">
        <v>5.67</v>
      </c>
      <c r="X12" s="206">
        <v>23.3</v>
      </c>
      <c r="Y12" s="206">
        <v>0</v>
      </c>
      <c r="Z12" s="206">
        <v>2.41</v>
      </c>
      <c r="AA12" s="206">
        <v>1.56</v>
      </c>
      <c r="AB12" s="206">
        <v>0</v>
      </c>
      <c r="AC12" s="206">
        <v>-0.21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17.649999999999999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10.99</v>
      </c>
      <c r="D13" s="206">
        <v>2.34</v>
      </c>
      <c r="E13" s="206">
        <v>0</v>
      </c>
      <c r="F13" s="206">
        <v>0</v>
      </c>
      <c r="G13" s="206">
        <v>9.67</v>
      </c>
      <c r="H13" s="206">
        <v>0</v>
      </c>
      <c r="I13" s="206">
        <v>33.659999999999997</v>
      </c>
      <c r="J13" s="206">
        <v>2.44</v>
      </c>
      <c r="K13" s="206">
        <v>20.14</v>
      </c>
      <c r="L13" s="206">
        <v>0.25</v>
      </c>
      <c r="M13" s="206">
        <v>2.4700000000000002</v>
      </c>
      <c r="N13" s="206">
        <v>2.02</v>
      </c>
      <c r="O13" s="206">
        <v>2.85</v>
      </c>
      <c r="P13" s="206">
        <v>0.52</v>
      </c>
      <c r="Q13" s="206">
        <v>9.48</v>
      </c>
      <c r="R13" s="206">
        <v>0.72</v>
      </c>
      <c r="S13" s="206">
        <v>0.45</v>
      </c>
      <c r="T13" s="206">
        <v>0</v>
      </c>
      <c r="U13" s="206">
        <v>2.0099999999999998</v>
      </c>
      <c r="V13" s="206">
        <v>0.25</v>
      </c>
      <c r="W13" s="206">
        <v>4.21</v>
      </c>
      <c r="X13" s="206">
        <v>23.3</v>
      </c>
      <c r="Y13" s="206">
        <v>0</v>
      </c>
      <c r="Z13" s="206">
        <v>2.41</v>
      </c>
      <c r="AA13" s="206">
        <v>1.18</v>
      </c>
      <c r="AB13" s="206">
        <v>0</v>
      </c>
      <c r="AC13" s="206">
        <v>-0.21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17.649999999999999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10.99</v>
      </c>
      <c r="D14" s="206">
        <v>2.34</v>
      </c>
      <c r="E14" s="206">
        <v>0</v>
      </c>
      <c r="F14" s="206">
        <v>0</v>
      </c>
      <c r="G14" s="206">
        <v>9.67</v>
      </c>
      <c r="H14" s="206">
        <v>0</v>
      </c>
      <c r="I14" s="206">
        <v>33.659999999999997</v>
      </c>
      <c r="J14" s="206">
        <v>2.44</v>
      </c>
      <c r="K14" s="206">
        <v>20.14</v>
      </c>
      <c r="L14" s="206">
        <v>0.25</v>
      </c>
      <c r="M14" s="206">
        <v>2.4700000000000002</v>
      </c>
      <c r="N14" s="206">
        <v>2.02</v>
      </c>
      <c r="O14" s="206">
        <v>2.85</v>
      </c>
      <c r="P14" s="206">
        <v>0.52</v>
      </c>
      <c r="Q14" s="206">
        <v>9.48</v>
      </c>
      <c r="R14" s="206">
        <v>0.72</v>
      </c>
      <c r="S14" s="206">
        <v>0.45</v>
      </c>
      <c r="T14" s="206">
        <v>0</v>
      </c>
      <c r="U14" s="206">
        <v>2.0099999999999998</v>
      </c>
      <c r="V14" s="206">
        <v>0.25</v>
      </c>
      <c r="W14" s="206">
        <v>4.21</v>
      </c>
      <c r="X14" s="206">
        <v>23.3</v>
      </c>
      <c r="Y14" s="206">
        <v>0</v>
      </c>
      <c r="Z14" s="206">
        <v>2.41</v>
      </c>
      <c r="AA14" s="206">
        <v>1.18</v>
      </c>
      <c r="AB14" s="206">
        <v>0</v>
      </c>
      <c r="AC14" s="206">
        <v>-0.21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17.649999999999999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10.99</v>
      </c>
      <c r="D15" s="206">
        <v>2.34</v>
      </c>
      <c r="E15" s="206">
        <v>0</v>
      </c>
      <c r="F15" s="206">
        <v>0</v>
      </c>
      <c r="G15" s="206">
        <v>9.67</v>
      </c>
      <c r="H15" s="206">
        <v>0</v>
      </c>
      <c r="I15" s="206">
        <v>33.659999999999997</v>
      </c>
      <c r="J15" s="206">
        <v>2.44</v>
      </c>
      <c r="K15" s="206">
        <v>78.900000000000006</v>
      </c>
      <c r="L15" s="206">
        <v>6.29</v>
      </c>
      <c r="M15" s="206">
        <v>2.4700000000000002</v>
      </c>
      <c r="N15" s="206">
        <v>2.02</v>
      </c>
      <c r="O15" s="206">
        <v>2.85</v>
      </c>
      <c r="P15" s="206">
        <v>0.52</v>
      </c>
      <c r="Q15" s="206">
        <v>9.48</v>
      </c>
      <c r="R15" s="206">
        <v>0.72</v>
      </c>
      <c r="S15" s="206">
        <v>0.45</v>
      </c>
      <c r="T15" s="206">
        <v>0</v>
      </c>
      <c r="U15" s="206">
        <v>2.0099999999999998</v>
      </c>
      <c r="V15" s="206">
        <v>0.25</v>
      </c>
      <c r="W15" s="206">
        <v>5.67</v>
      </c>
      <c r="X15" s="206">
        <v>23.3</v>
      </c>
      <c r="Y15" s="206">
        <v>0</v>
      </c>
      <c r="Z15" s="206">
        <v>2.41</v>
      </c>
      <c r="AA15" s="206">
        <v>1.56</v>
      </c>
      <c r="AB15" s="206">
        <v>0</v>
      </c>
      <c r="AC15" s="206">
        <v>-0.21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17.649999999999999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10.99</v>
      </c>
      <c r="D16" s="206">
        <v>2.34</v>
      </c>
      <c r="E16" s="206">
        <v>0</v>
      </c>
      <c r="F16" s="206">
        <v>0</v>
      </c>
      <c r="G16" s="206">
        <v>9.67</v>
      </c>
      <c r="H16" s="206">
        <v>0</v>
      </c>
      <c r="I16" s="206">
        <v>33.659999999999997</v>
      </c>
      <c r="J16" s="206">
        <v>2.44</v>
      </c>
      <c r="K16" s="206">
        <v>78.900000000000006</v>
      </c>
      <c r="L16" s="206">
        <v>6.29</v>
      </c>
      <c r="M16" s="206">
        <v>2.4700000000000002</v>
      </c>
      <c r="N16" s="206">
        <v>2.02</v>
      </c>
      <c r="O16" s="206">
        <v>2.85</v>
      </c>
      <c r="P16" s="206">
        <v>0.52</v>
      </c>
      <c r="Q16" s="206">
        <v>9.48</v>
      </c>
      <c r="R16" s="206">
        <v>0.72</v>
      </c>
      <c r="S16" s="206">
        <v>0.45</v>
      </c>
      <c r="T16" s="206">
        <v>0</v>
      </c>
      <c r="U16" s="206">
        <v>2.0099999999999998</v>
      </c>
      <c r="V16" s="206">
        <v>0.25</v>
      </c>
      <c r="W16" s="206">
        <v>5.67</v>
      </c>
      <c r="X16" s="206">
        <v>23.3</v>
      </c>
      <c r="Y16" s="206">
        <v>0</v>
      </c>
      <c r="Z16" s="206">
        <v>2.41</v>
      </c>
      <c r="AA16" s="206">
        <v>1.56</v>
      </c>
      <c r="AB16" s="206">
        <v>0</v>
      </c>
      <c r="AC16" s="206">
        <v>-0.21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17.649999999999999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10.99</v>
      </c>
      <c r="D17" s="206">
        <v>2.34</v>
      </c>
      <c r="E17" s="206">
        <v>0</v>
      </c>
      <c r="F17" s="206">
        <v>0</v>
      </c>
      <c r="G17" s="206">
        <v>9.67</v>
      </c>
      <c r="H17" s="206">
        <v>0</v>
      </c>
      <c r="I17" s="206">
        <v>33.659999999999997</v>
      </c>
      <c r="J17" s="206">
        <v>2.44</v>
      </c>
      <c r="K17" s="206">
        <v>54.89</v>
      </c>
      <c r="L17" s="206">
        <v>6.29</v>
      </c>
      <c r="M17" s="206">
        <v>2.4700000000000002</v>
      </c>
      <c r="N17" s="206">
        <v>2.02</v>
      </c>
      <c r="O17" s="206">
        <v>2.85</v>
      </c>
      <c r="P17" s="206">
        <v>0.52</v>
      </c>
      <c r="Q17" s="206">
        <v>9.48</v>
      </c>
      <c r="R17" s="206">
        <v>0.72</v>
      </c>
      <c r="S17" s="206">
        <v>0.45</v>
      </c>
      <c r="T17" s="206">
        <v>0</v>
      </c>
      <c r="U17" s="206">
        <v>2.0099999999999998</v>
      </c>
      <c r="V17" s="206">
        <v>0.25</v>
      </c>
      <c r="W17" s="206">
        <v>5.48</v>
      </c>
      <c r="X17" s="206">
        <v>23.3</v>
      </c>
      <c r="Y17" s="206">
        <v>0</v>
      </c>
      <c r="Z17" s="206">
        <v>2.41</v>
      </c>
      <c r="AA17" s="206">
        <v>1.56</v>
      </c>
      <c r="AB17" s="206">
        <v>0</v>
      </c>
      <c r="AC17" s="206">
        <v>-0.21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15.85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10.99</v>
      </c>
      <c r="D18" s="206">
        <v>2.34</v>
      </c>
      <c r="E18" s="206">
        <v>0</v>
      </c>
      <c r="F18" s="206">
        <v>0</v>
      </c>
      <c r="G18" s="206">
        <v>9.67</v>
      </c>
      <c r="H18" s="206">
        <v>0</v>
      </c>
      <c r="I18" s="206">
        <v>33.659999999999997</v>
      </c>
      <c r="J18" s="206">
        <v>2.44</v>
      </c>
      <c r="K18" s="206">
        <v>47.2</v>
      </c>
      <c r="L18" s="206">
        <v>6.29</v>
      </c>
      <c r="M18" s="206">
        <v>2.4700000000000002</v>
      </c>
      <c r="N18" s="206">
        <v>2.02</v>
      </c>
      <c r="O18" s="206">
        <v>2.85</v>
      </c>
      <c r="P18" s="206">
        <v>0.52</v>
      </c>
      <c r="Q18" s="206">
        <v>9.48</v>
      </c>
      <c r="R18" s="206">
        <v>0.72</v>
      </c>
      <c r="S18" s="206">
        <v>0.45</v>
      </c>
      <c r="T18" s="206">
        <v>0</v>
      </c>
      <c r="U18" s="206">
        <v>2.0099999999999998</v>
      </c>
      <c r="V18" s="206">
        <v>0.25</v>
      </c>
      <c r="W18" s="206">
        <v>5.48</v>
      </c>
      <c r="X18" s="206">
        <v>23.3</v>
      </c>
      <c r="Y18" s="206">
        <v>0</v>
      </c>
      <c r="Z18" s="206">
        <v>2.41</v>
      </c>
      <c r="AA18" s="206">
        <v>1.56</v>
      </c>
      <c r="AB18" s="206">
        <v>0</v>
      </c>
      <c r="AC18" s="206">
        <v>-0.21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15.85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10.99</v>
      </c>
      <c r="D19" s="206">
        <v>2.34</v>
      </c>
      <c r="E19" s="206">
        <v>0</v>
      </c>
      <c r="F19" s="206">
        <v>0</v>
      </c>
      <c r="G19" s="206">
        <v>9.67</v>
      </c>
      <c r="H19" s="206">
        <v>0</v>
      </c>
      <c r="I19" s="206">
        <v>33.659999999999997</v>
      </c>
      <c r="J19" s="206">
        <v>2.44</v>
      </c>
      <c r="K19" s="206">
        <v>40.479999999999997</v>
      </c>
      <c r="L19" s="206">
        <v>6.29</v>
      </c>
      <c r="M19" s="206">
        <v>2.4700000000000002</v>
      </c>
      <c r="N19" s="206">
        <v>2.02</v>
      </c>
      <c r="O19" s="206">
        <v>2.85</v>
      </c>
      <c r="P19" s="206">
        <v>0.52</v>
      </c>
      <c r="Q19" s="206">
        <v>9.48</v>
      </c>
      <c r="R19" s="206">
        <v>0.72</v>
      </c>
      <c r="S19" s="206">
        <v>0.45</v>
      </c>
      <c r="T19" s="206">
        <v>0</v>
      </c>
      <c r="U19" s="206">
        <v>2.0499999999999998</v>
      </c>
      <c r="V19" s="206">
        <v>0.25</v>
      </c>
      <c r="W19" s="206">
        <v>5.48</v>
      </c>
      <c r="X19" s="206">
        <v>23.3</v>
      </c>
      <c r="Y19" s="206">
        <v>0</v>
      </c>
      <c r="Z19" s="206">
        <v>2.41</v>
      </c>
      <c r="AA19" s="206">
        <v>1.56</v>
      </c>
      <c r="AB19" s="206">
        <v>0</v>
      </c>
      <c r="AC19" s="206">
        <v>-0.21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17.649999999999999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10.99</v>
      </c>
      <c r="D20" s="206">
        <v>2.34</v>
      </c>
      <c r="E20" s="206">
        <v>0</v>
      </c>
      <c r="F20" s="206">
        <v>0</v>
      </c>
      <c r="G20" s="206">
        <v>9.67</v>
      </c>
      <c r="H20" s="206">
        <v>0</v>
      </c>
      <c r="I20" s="206">
        <v>33.659999999999997</v>
      </c>
      <c r="J20" s="206">
        <v>2.44</v>
      </c>
      <c r="K20" s="206">
        <v>30.87</v>
      </c>
      <c r="L20" s="206">
        <v>6.29</v>
      </c>
      <c r="M20" s="206">
        <v>2.4700000000000002</v>
      </c>
      <c r="N20" s="206">
        <v>2.02</v>
      </c>
      <c r="O20" s="206">
        <v>2.85</v>
      </c>
      <c r="P20" s="206">
        <v>0.52</v>
      </c>
      <c r="Q20" s="206">
        <v>9.48</v>
      </c>
      <c r="R20" s="206">
        <v>0.72</v>
      </c>
      <c r="S20" s="206">
        <v>0.45</v>
      </c>
      <c r="T20" s="206">
        <v>0</v>
      </c>
      <c r="U20" s="206">
        <v>2.02</v>
      </c>
      <c r="V20" s="206">
        <v>0.25</v>
      </c>
      <c r="W20" s="206">
        <v>5.48</v>
      </c>
      <c r="X20" s="206">
        <v>23.3</v>
      </c>
      <c r="Y20" s="206">
        <v>0</v>
      </c>
      <c r="Z20" s="206">
        <v>2.41</v>
      </c>
      <c r="AA20" s="206">
        <v>1.56</v>
      </c>
      <c r="AB20" s="206">
        <v>0</v>
      </c>
      <c r="AC20" s="206">
        <v>-0.21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17.649999999999999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10.99</v>
      </c>
      <c r="D21" s="206">
        <v>2.34</v>
      </c>
      <c r="E21" s="206">
        <v>0</v>
      </c>
      <c r="F21" s="206">
        <v>0</v>
      </c>
      <c r="G21" s="206">
        <v>9.67</v>
      </c>
      <c r="H21" s="206">
        <v>0</v>
      </c>
      <c r="I21" s="206">
        <v>33.659999999999997</v>
      </c>
      <c r="J21" s="206">
        <v>2.44</v>
      </c>
      <c r="K21" s="206">
        <v>21.27</v>
      </c>
      <c r="L21" s="206">
        <v>6.29</v>
      </c>
      <c r="M21" s="206">
        <v>2.4700000000000002</v>
      </c>
      <c r="N21" s="206">
        <v>2.02</v>
      </c>
      <c r="O21" s="206">
        <v>2.85</v>
      </c>
      <c r="P21" s="206">
        <v>0.52</v>
      </c>
      <c r="Q21" s="206">
        <v>9.48</v>
      </c>
      <c r="R21" s="206">
        <v>0.72</v>
      </c>
      <c r="S21" s="206">
        <v>0.45</v>
      </c>
      <c r="T21" s="206">
        <v>0</v>
      </c>
      <c r="U21" s="206">
        <v>2.02</v>
      </c>
      <c r="V21" s="206">
        <v>0.25</v>
      </c>
      <c r="W21" s="206">
        <v>5.48</v>
      </c>
      <c r="X21" s="206">
        <v>23.3</v>
      </c>
      <c r="Y21" s="206">
        <v>0</v>
      </c>
      <c r="Z21" s="206">
        <v>2.41</v>
      </c>
      <c r="AA21" s="206">
        <v>1.56</v>
      </c>
      <c r="AB21" s="206">
        <v>0</v>
      </c>
      <c r="AC21" s="206">
        <v>-0.21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17.649999999999999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10.99</v>
      </c>
      <c r="D22" s="206">
        <v>2.34</v>
      </c>
      <c r="E22" s="206">
        <v>0</v>
      </c>
      <c r="F22" s="206">
        <v>0</v>
      </c>
      <c r="G22" s="206">
        <v>9.67</v>
      </c>
      <c r="H22" s="206">
        <v>0</v>
      </c>
      <c r="I22" s="206">
        <v>33.659999999999997</v>
      </c>
      <c r="J22" s="206">
        <v>2.44</v>
      </c>
      <c r="K22" s="206">
        <v>20.14</v>
      </c>
      <c r="L22" s="206">
        <v>0.25</v>
      </c>
      <c r="M22" s="206">
        <v>2.4700000000000002</v>
      </c>
      <c r="N22" s="206">
        <v>2.02</v>
      </c>
      <c r="O22" s="206">
        <v>2.85</v>
      </c>
      <c r="P22" s="206">
        <v>0.52</v>
      </c>
      <c r="Q22" s="206">
        <v>9.48</v>
      </c>
      <c r="R22" s="206">
        <v>0.72</v>
      </c>
      <c r="S22" s="206">
        <v>0.45</v>
      </c>
      <c r="T22" s="206">
        <v>0</v>
      </c>
      <c r="U22" s="206">
        <v>2.02</v>
      </c>
      <c r="V22" s="206">
        <v>0.25</v>
      </c>
      <c r="W22" s="206">
        <v>5.48</v>
      </c>
      <c r="X22" s="206">
        <v>23.3</v>
      </c>
      <c r="Y22" s="206">
        <v>0</v>
      </c>
      <c r="Z22" s="206">
        <v>2.41</v>
      </c>
      <c r="AA22" s="206">
        <v>1.56</v>
      </c>
      <c r="AB22" s="206">
        <v>0</v>
      </c>
      <c r="AC22" s="206">
        <v>-0.21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17.649999999999999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10.99</v>
      </c>
      <c r="D23" s="206">
        <v>2.34</v>
      </c>
      <c r="E23" s="206">
        <v>0</v>
      </c>
      <c r="F23" s="206">
        <v>0</v>
      </c>
      <c r="G23" s="206">
        <v>9.67</v>
      </c>
      <c r="H23" s="206">
        <v>0</v>
      </c>
      <c r="I23" s="206">
        <v>33.659999999999997</v>
      </c>
      <c r="J23" s="206">
        <v>2.44</v>
      </c>
      <c r="K23" s="206">
        <v>20.149999999999999</v>
      </c>
      <c r="L23" s="206">
        <v>0.44</v>
      </c>
      <c r="M23" s="206">
        <v>2.4700000000000002</v>
      </c>
      <c r="N23" s="206">
        <v>2.02</v>
      </c>
      <c r="O23" s="206">
        <v>2.85</v>
      </c>
      <c r="P23" s="206">
        <v>0.52</v>
      </c>
      <c r="Q23" s="206">
        <v>9.48</v>
      </c>
      <c r="R23" s="206">
        <v>0.72</v>
      </c>
      <c r="S23" s="206">
        <v>0.45</v>
      </c>
      <c r="T23" s="206">
        <v>0</v>
      </c>
      <c r="U23" s="206">
        <v>2.02</v>
      </c>
      <c r="V23" s="206">
        <v>0.25</v>
      </c>
      <c r="W23" s="206">
        <v>5.48</v>
      </c>
      <c r="X23" s="206">
        <v>23.3</v>
      </c>
      <c r="Y23" s="206">
        <v>0</v>
      </c>
      <c r="Z23" s="206">
        <v>2.41</v>
      </c>
      <c r="AA23" s="206">
        <v>1.56</v>
      </c>
      <c r="AB23" s="206">
        <v>0</v>
      </c>
      <c r="AC23" s="206">
        <v>-0.21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10.99</v>
      </c>
      <c r="D24" s="206">
        <v>2.34</v>
      </c>
      <c r="E24" s="206">
        <v>0</v>
      </c>
      <c r="F24" s="206">
        <v>0</v>
      </c>
      <c r="G24" s="206">
        <v>9.67</v>
      </c>
      <c r="H24" s="206">
        <v>0</v>
      </c>
      <c r="I24" s="206">
        <v>33.659999999999997</v>
      </c>
      <c r="J24" s="206">
        <v>2.44</v>
      </c>
      <c r="K24" s="206">
        <v>20.14</v>
      </c>
      <c r="L24" s="206">
        <v>0.26</v>
      </c>
      <c r="M24" s="206">
        <v>2.4700000000000002</v>
      </c>
      <c r="N24" s="206">
        <v>2.02</v>
      </c>
      <c r="O24" s="206">
        <v>2.85</v>
      </c>
      <c r="P24" s="206">
        <v>0.52</v>
      </c>
      <c r="Q24" s="206">
        <v>9.48</v>
      </c>
      <c r="R24" s="206">
        <v>0.72</v>
      </c>
      <c r="S24" s="206">
        <v>0.45</v>
      </c>
      <c r="T24" s="206">
        <v>0</v>
      </c>
      <c r="U24" s="206">
        <v>2.02</v>
      </c>
      <c r="V24" s="206">
        <v>0.25</v>
      </c>
      <c r="W24" s="206">
        <v>0.66</v>
      </c>
      <c r="X24" s="206">
        <v>9.7799999999999994</v>
      </c>
      <c r="Y24" s="206">
        <v>0</v>
      </c>
      <c r="Z24" s="206">
        <v>2.41</v>
      </c>
      <c r="AA24" s="206">
        <v>1.56</v>
      </c>
      <c r="AB24" s="206">
        <v>0</v>
      </c>
      <c r="AC24" s="206">
        <v>-0.21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10.99</v>
      </c>
      <c r="D25" s="206">
        <v>2.34</v>
      </c>
      <c r="E25" s="206">
        <v>0</v>
      </c>
      <c r="F25" s="206">
        <v>0</v>
      </c>
      <c r="G25" s="206">
        <v>9.67</v>
      </c>
      <c r="H25" s="206">
        <v>0</v>
      </c>
      <c r="I25" s="206">
        <v>33.659999999999997</v>
      </c>
      <c r="J25" s="206">
        <v>2.44</v>
      </c>
      <c r="K25" s="206">
        <v>20.14</v>
      </c>
      <c r="L25" s="206">
        <v>0.25</v>
      </c>
      <c r="M25" s="206">
        <v>2.4700000000000002</v>
      </c>
      <c r="N25" s="206">
        <v>2.02</v>
      </c>
      <c r="O25" s="206">
        <v>2.85</v>
      </c>
      <c r="P25" s="206">
        <v>0.52</v>
      </c>
      <c r="Q25" s="206">
        <v>9.48</v>
      </c>
      <c r="R25" s="206">
        <v>0.72</v>
      </c>
      <c r="S25" s="206">
        <v>0.45</v>
      </c>
      <c r="T25" s="206">
        <v>0</v>
      </c>
      <c r="U25" s="206">
        <v>2.02</v>
      </c>
      <c r="V25" s="206">
        <v>0.25</v>
      </c>
      <c r="W25" s="206">
        <v>5.67</v>
      </c>
      <c r="X25" s="206">
        <v>23.3</v>
      </c>
      <c r="Y25" s="206">
        <v>0</v>
      </c>
      <c r="Z25" s="206">
        <v>2.41</v>
      </c>
      <c r="AA25" s="206">
        <v>1.56</v>
      </c>
      <c r="AB25" s="206">
        <v>0</v>
      </c>
      <c r="AC25" s="206">
        <v>-0.21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10.99</v>
      </c>
      <c r="D26" s="206">
        <v>2.34</v>
      </c>
      <c r="E26" s="206">
        <v>0</v>
      </c>
      <c r="F26" s="206">
        <v>0</v>
      </c>
      <c r="G26" s="206">
        <v>9.67</v>
      </c>
      <c r="H26" s="206">
        <v>0</v>
      </c>
      <c r="I26" s="206">
        <v>33.659999999999997</v>
      </c>
      <c r="J26" s="206">
        <v>2.44</v>
      </c>
      <c r="K26" s="206">
        <v>20.14</v>
      </c>
      <c r="L26" s="206">
        <v>0.25</v>
      </c>
      <c r="M26" s="206">
        <v>2.4700000000000002</v>
      </c>
      <c r="N26" s="206">
        <v>2.02</v>
      </c>
      <c r="O26" s="206">
        <v>2.85</v>
      </c>
      <c r="P26" s="206">
        <v>0.52</v>
      </c>
      <c r="Q26" s="206">
        <v>9.48</v>
      </c>
      <c r="R26" s="206">
        <v>0.72</v>
      </c>
      <c r="S26" s="206">
        <v>0.45</v>
      </c>
      <c r="T26" s="206">
        <v>0</v>
      </c>
      <c r="U26" s="206">
        <v>2.02</v>
      </c>
      <c r="V26" s="206">
        <v>0.25</v>
      </c>
      <c r="W26" s="206">
        <v>5.67</v>
      </c>
      <c r="X26" s="206">
        <v>23.3</v>
      </c>
      <c r="Y26" s="206">
        <v>0</v>
      </c>
      <c r="Z26" s="206">
        <v>2.41</v>
      </c>
      <c r="AA26" s="206">
        <v>1.56</v>
      </c>
      <c r="AB26" s="206">
        <v>0</v>
      </c>
      <c r="AC26" s="206">
        <v>-0.21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10.75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33.659999999999997</v>
      </c>
      <c r="J27" s="206">
        <v>2.44</v>
      </c>
      <c r="K27" s="206">
        <v>20.14</v>
      </c>
      <c r="L27" s="206">
        <v>0.25</v>
      </c>
      <c r="M27" s="206">
        <v>2.4700000000000002</v>
      </c>
      <c r="N27" s="206">
        <v>2.02</v>
      </c>
      <c r="O27" s="206">
        <v>2.85</v>
      </c>
      <c r="P27" s="206">
        <v>0.52</v>
      </c>
      <c r="Q27" s="206">
        <v>9.48</v>
      </c>
      <c r="R27" s="206">
        <v>0.72</v>
      </c>
      <c r="S27" s="206">
        <v>0.45</v>
      </c>
      <c r="T27" s="206">
        <v>0</v>
      </c>
      <c r="U27" s="206">
        <v>2.02</v>
      </c>
      <c r="V27" s="206">
        <v>0.25</v>
      </c>
      <c r="W27" s="206">
        <v>5.67</v>
      </c>
      <c r="X27" s="206">
        <v>23.3</v>
      </c>
      <c r="Y27" s="206">
        <v>0</v>
      </c>
      <c r="Z27" s="206">
        <v>2.41</v>
      </c>
      <c r="AA27" s="206">
        <v>1.56</v>
      </c>
      <c r="AB27" s="206">
        <v>0</v>
      </c>
      <c r="AC27" s="206">
        <v>-0.21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10.75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33.659999999999997</v>
      </c>
      <c r="J28" s="206">
        <v>2.44</v>
      </c>
      <c r="K28" s="206">
        <v>20.14</v>
      </c>
      <c r="L28" s="206">
        <v>0.25</v>
      </c>
      <c r="M28" s="206">
        <v>2.4700000000000002</v>
      </c>
      <c r="N28" s="206">
        <v>2.02</v>
      </c>
      <c r="O28" s="206">
        <v>2.85</v>
      </c>
      <c r="P28" s="206">
        <v>0.52</v>
      </c>
      <c r="Q28" s="206">
        <v>9.48</v>
      </c>
      <c r="R28" s="206">
        <v>0.72</v>
      </c>
      <c r="S28" s="206">
        <v>0.45</v>
      </c>
      <c r="T28" s="206">
        <v>0</v>
      </c>
      <c r="U28" s="206">
        <v>2.02</v>
      </c>
      <c r="V28" s="206">
        <v>0.25</v>
      </c>
      <c r="W28" s="206">
        <v>5.67</v>
      </c>
      <c r="X28" s="206">
        <v>23.3</v>
      </c>
      <c r="Y28" s="206">
        <v>0</v>
      </c>
      <c r="Z28" s="206">
        <v>2.41</v>
      </c>
      <c r="AA28" s="206">
        <v>1.56</v>
      </c>
      <c r="AB28" s="206">
        <v>0</v>
      </c>
      <c r="AC28" s="206">
        <v>-0.21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10.75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33.659999999999997</v>
      </c>
      <c r="J29" s="206">
        <v>2.44</v>
      </c>
      <c r="K29" s="206">
        <v>20.14</v>
      </c>
      <c r="L29" s="206">
        <v>0.25</v>
      </c>
      <c r="M29" s="206">
        <v>2.4700000000000002</v>
      </c>
      <c r="N29" s="206">
        <v>2.02</v>
      </c>
      <c r="O29" s="206">
        <v>2.85</v>
      </c>
      <c r="P29" s="206">
        <v>0.52</v>
      </c>
      <c r="Q29" s="206">
        <v>9.48</v>
      </c>
      <c r="R29" s="206">
        <v>0.72</v>
      </c>
      <c r="S29" s="206">
        <v>0.45</v>
      </c>
      <c r="T29" s="206">
        <v>0</v>
      </c>
      <c r="U29" s="206">
        <v>2.02</v>
      </c>
      <c r="V29" s="206">
        <v>0.25</v>
      </c>
      <c r="W29" s="206">
        <v>5.67</v>
      </c>
      <c r="X29" s="206">
        <v>23.3</v>
      </c>
      <c r="Y29" s="206">
        <v>0</v>
      </c>
      <c r="Z29" s="206">
        <v>2.41</v>
      </c>
      <c r="AA29" s="206">
        <v>1.56</v>
      </c>
      <c r="AB29" s="206">
        <v>0</v>
      </c>
      <c r="AC29" s="206">
        <v>-0.21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10.75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33.659999999999997</v>
      </c>
      <c r="J30" s="206">
        <v>2.44</v>
      </c>
      <c r="K30" s="206">
        <v>20.14</v>
      </c>
      <c r="L30" s="206">
        <v>0.25</v>
      </c>
      <c r="M30" s="206">
        <v>2.4700000000000002</v>
      </c>
      <c r="N30" s="206">
        <v>2.02</v>
      </c>
      <c r="O30" s="206">
        <v>2.85</v>
      </c>
      <c r="P30" s="206">
        <v>0.52</v>
      </c>
      <c r="Q30" s="206">
        <v>9.48</v>
      </c>
      <c r="R30" s="206">
        <v>0.72</v>
      </c>
      <c r="S30" s="206">
        <v>0.45</v>
      </c>
      <c r="T30" s="206">
        <v>0</v>
      </c>
      <c r="U30" s="206">
        <v>2.02</v>
      </c>
      <c r="V30" s="206">
        <v>0.25</v>
      </c>
      <c r="W30" s="206">
        <v>5.67</v>
      </c>
      <c r="X30" s="206">
        <v>23.3</v>
      </c>
      <c r="Y30" s="206">
        <v>0</v>
      </c>
      <c r="Z30" s="206">
        <v>2.41</v>
      </c>
      <c r="AA30" s="206">
        <v>1.56</v>
      </c>
      <c r="AB30" s="206">
        <v>0</v>
      </c>
      <c r="AC30" s="206">
        <v>-0.21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10.75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33.659999999999997</v>
      </c>
      <c r="J31" s="206">
        <v>2.44</v>
      </c>
      <c r="K31" s="206">
        <v>20.14</v>
      </c>
      <c r="L31" s="206">
        <v>0.25</v>
      </c>
      <c r="M31" s="206">
        <v>2.4700000000000002</v>
      </c>
      <c r="N31" s="206">
        <v>2.02</v>
      </c>
      <c r="O31" s="206">
        <v>2.85</v>
      </c>
      <c r="P31" s="206">
        <v>0.52</v>
      </c>
      <c r="Q31" s="206">
        <v>9.48</v>
      </c>
      <c r="R31" s="206">
        <v>0.72</v>
      </c>
      <c r="S31" s="206">
        <v>0.45</v>
      </c>
      <c r="T31" s="206">
        <v>0</v>
      </c>
      <c r="U31" s="206">
        <v>2.02</v>
      </c>
      <c r="V31" s="206">
        <v>0.25</v>
      </c>
      <c r="W31" s="206">
        <v>5.66</v>
      </c>
      <c r="X31" s="206">
        <v>23.3</v>
      </c>
      <c r="Y31" s="206">
        <v>0</v>
      </c>
      <c r="Z31" s="206">
        <v>2.41</v>
      </c>
      <c r="AA31" s="206">
        <v>1.56</v>
      </c>
      <c r="AB31" s="206">
        <v>0</v>
      </c>
      <c r="AC31" s="206">
        <v>-0.21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10.75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33.659999999999997</v>
      </c>
      <c r="J32" s="206">
        <v>2.44</v>
      </c>
      <c r="K32" s="206">
        <v>20.14</v>
      </c>
      <c r="L32" s="206">
        <v>0.25</v>
      </c>
      <c r="M32" s="206">
        <v>2.4700000000000002</v>
      </c>
      <c r="N32" s="206">
        <v>2.02</v>
      </c>
      <c r="O32" s="206">
        <v>2.85</v>
      </c>
      <c r="P32" s="206">
        <v>0.52</v>
      </c>
      <c r="Q32" s="206">
        <v>9.48</v>
      </c>
      <c r="R32" s="206">
        <v>0.72</v>
      </c>
      <c r="S32" s="206">
        <v>0.45</v>
      </c>
      <c r="T32" s="206">
        <v>0</v>
      </c>
      <c r="U32" s="206">
        <v>2.02</v>
      </c>
      <c r="V32" s="206">
        <v>0.25</v>
      </c>
      <c r="W32" s="206">
        <v>5.66</v>
      </c>
      <c r="X32" s="206">
        <v>23.3</v>
      </c>
      <c r="Y32" s="206">
        <v>0</v>
      </c>
      <c r="Z32" s="206">
        <v>2.41</v>
      </c>
      <c r="AA32" s="206">
        <v>1.56</v>
      </c>
      <c r="AB32" s="206">
        <v>0</v>
      </c>
      <c r="AC32" s="206">
        <v>-0.21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10.75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33.659999999999997</v>
      </c>
      <c r="J33" s="206">
        <v>2.44</v>
      </c>
      <c r="K33" s="206">
        <v>20.14</v>
      </c>
      <c r="L33" s="206">
        <v>0.25</v>
      </c>
      <c r="M33" s="206">
        <v>2.4700000000000002</v>
      </c>
      <c r="N33" s="206">
        <v>2.02</v>
      </c>
      <c r="O33" s="206">
        <v>2.85</v>
      </c>
      <c r="P33" s="206">
        <v>0.52</v>
      </c>
      <c r="Q33" s="206">
        <v>9.48</v>
      </c>
      <c r="R33" s="206">
        <v>0.72</v>
      </c>
      <c r="S33" s="206">
        <v>0.45</v>
      </c>
      <c r="T33" s="206">
        <v>0</v>
      </c>
      <c r="U33" s="206">
        <v>2.02</v>
      </c>
      <c r="V33" s="206">
        <v>0.25</v>
      </c>
      <c r="W33" s="206">
        <v>5.66</v>
      </c>
      <c r="X33" s="206">
        <v>23.3</v>
      </c>
      <c r="Y33" s="206">
        <v>0</v>
      </c>
      <c r="Z33" s="206">
        <v>2.41</v>
      </c>
      <c r="AA33" s="206">
        <v>1.56</v>
      </c>
      <c r="AB33" s="206">
        <v>0</v>
      </c>
      <c r="AC33" s="206">
        <v>-0.21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10.75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33.659999999999997</v>
      </c>
      <c r="J34" s="206">
        <v>2.44</v>
      </c>
      <c r="K34" s="206">
        <v>20.14</v>
      </c>
      <c r="L34" s="206">
        <v>0.25</v>
      </c>
      <c r="M34" s="206">
        <v>2.4700000000000002</v>
      </c>
      <c r="N34" s="206">
        <v>2.02</v>
      </c>
      <c r="O34" s="206">
        <v>2.85</v>
      </c>
      <c r="P34" s="206">
        <v>0.52</v>
      </c>
      <c r="Q34" s="206">
        <v>9.48</v>
      </c>
      <c r="R34" s="206">
        <v>0.72</v>
      </c>
      <c r="S34" s="206">
        <v>0.45</v>
      </c>
      <c r="T34" s="206">
        <v>0</v>
      </c>
      <c r="U34" s="206">
        <v>2.02</v>
      </c>
      <c r="V34" s="206">
        <v>0.25</v>
      </c>
      <c r="W34" s="206">
        <v>5.66</v>
      </c>
      <c r="X34" s="206">
        <v>23.3</v>
      </c>
      <c r="Y34" s="206">
        <v>0</v>
      </c>
      <c r="Z34" s="206">
        <v>2.41</v>
      </c>
      <c r="AA34" s="206">
        <v>1.56</v>
      </c>
      <c r="AB34" s="206">
        <v>0</v>
      </c>
      <c r="AC34" s="206">
        <v>-0.21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10.75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33.17</v>
      </c>
      <c r="J35" s="206">
        <v>2.44</v>
      </c>
      <c r="K35" s="206">
        <v>20.14</v>
      </c>
      <c r="L35" s="206">
        <v>0.23</v>
      </c>
      <c r="M35" s="206">
        <v>2.4700000000000002</v>
      </c>
      <c r="N35" s="206">
        <v>2.02</v>
      </c>
      <c r="O35" s="206">
        <v>2.85</v>
      </c>
      <c r="P35" s="206">
        <v>0.52</v>
      </c>
      <c r="Q35" s="206">
        <v>9.48</v>
      </c>
      <c r="R35" s="206">
        <v>0.72</v>
      </c>
      <c r="S35" s="206">
        <v>0.45</v>
      </c>
      <c r="T35" s="206">
        <v>0</v>
      </c>
      <c r="U35" s="206">
        <v>2.02</v>
      </c>
      <c r="V35" s="206">
        <v>0.25</v>
      </c>
      <c r="W35" s="206">
        <v>5.66</v>
      </c>
      <c r="X35" s="206">
        <v>23.3</v>
      </c>
      <c r="Y35" s="206">
        <v>0</v>
      </c>
      <c r="Z35" s="206">
        <v>2.41</v>
      </c>
      <c r="AA35" s="206">
        <v>1.56</v>
      </c>
      <c r="AB35" s="206">
        <v>0</v>
      </c>
      <c r="AC35" s="206">
        <v>-0.21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10.75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33.17</v>
      </c>
      <c r="J36" s="206">
        <v>2.44</v>
      </c>
      <c r="K36" s="206">
        <v>20.14</v>
      </c>
      <c r="L36" s="206">
        <v>0.25</v>
      </c>
      <c r="M36" s="206">
        <v>2.4700000000000002</v>
      </c>
      <c r="N36" s="206">
        <v>2.02</v>
      </c>
      <c r="O36" s="206">
        <v>2.85</v>
      </c>
      <c r="P36" s="206">
        <v>0.52</v>
      </c>
      <c r="Q36" s="206">
        <v>9.48</v>
      </c>
      <c r="R36" s="206">
        <v>0.72</v>
      </c>
      <c r="S36" s="206">
        <v>0.45</v>
      </c>
      <c r="T36" s="206">
        <v>0</v>
      </c>
      <c r="U36" s="206">
        <v>2.02</v>
      </c>
      <c r="V36" s="206">
        <v>0.25</v>
      </c>
      <c r="W36" s="206">
        <v>5.66</v>
      </c>
      <c r="X36" s="206">
        <v>23.3</v>
      </c>
      <c r="Y36" s="206">
        <v>0</v>
      </c>
      <c r="Z36" s="206">
        <v>2.41</v>
      </c>
      <c r="AA36" s="206">
        <v>1.56</v>
      </c>
      <c r="AB36" s="206">
        <v>0</v>
      </c>
      <c r="AC36" s="206">
        <v>-0.21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10.75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33.17</v>
      </c>
      <c r="J37" s="206">
        <v>2.44</v>
      </c>
      <c r="K37" s="206">
        <v>20.14</v>
      </c>
      <c r="L37" s="206">
        <v>0.25</v>
      </c>
      <c r="M37" s="206">
        <v>2.4700000000000002</v>
      </c>
      <c r="N37" s="206">
        <v>2.02</v>
      </c>
      <c r="O37" s="206">
        <v>2.85</v>
      </c>
      <c r="P37" s="206">
        <v>0.52</v>
      </c>
      <c r="Q37" s="206">
        <v>9.48</v>
      </c>
      <c r="R37" s="206">
        <v>0.72</v>
      </c>
      <c r="S37" s="206">
        <v>0.45</v>
      </c>
      <c r="T37" s="206">
        <v>0</v>
      </c>
      <c r="U37" s="206">
        <v>2.0699999999999998</v>
      </c>
      <c r="V37" s="206">
        <v>0.25</v>
      </c>
      <c r="W37" s="206">
        <v>5.66</v>
      </c>
      <c r="X37" s="206">
        <v>23.3</v>
      </c>
      <c r="Y37" s="206">
        <v>0</v>
      </c>
      <c r="Z37" s="206">
        <v>2.41</v>
      </c>
      <c r="AA37" s="206">
        <v>1.18</v>
      </c>
      <c r="AB37" s="206">
        <v>0</v>
      </c>
      <c r="AC37" s="206">
        <v>-0.21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10.75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33.17</v>
      </c>
      <c r="J38" s="206">
        <v>2.44</v>
      </c>
      <c r="K38" s="206">
        <v>20.14</v>
      </c>
      <c r="L38" s="206">
        <v>0.25</v>
      </c>
      <c r="M38" s="206">
        <v>2.4700000000000002</v>
      </c>
      <c r="N38" s="206">
        <v>2.02</v>
      </c>
      <c r="O38" s="206">
        <v>2.85</v>
      </c>
      <c r="P38" s="206">
        <v>0.52</v>
      </c>
      <c r="Q38" s="206">
        <v>9.48</v>
      </c>
      <c r="R38" s="206">
        <v>0.72</v>
      </c>
      <c r="S38" s="206">
        <v>0.45</v>
      </c>
      <c r="T38" s="206">
        <v>0</v>
      </c>
      <c r="U38" s="206">
        <v>2.04</v>
      </c>
      <c r="V38" s="206">
        <v>0.25</v>
      </c>
      <c r="W38" s="206">
        <v>5.66</v>
      </c>
      <c r="X38" s="206">
        <v>23.3</v>
      </c>
      <c r="Y38" s="206">
        <v>0</v>
      </c>
      <c r="Z38" s="206">
        <v>2.41</v>
      </c>
      <c r="AA38" s="206">
        <v>1.18</v>
      </c>
      <c r="AB38" s="206">
        <v>0</v>
      </c>
      <c r="AC38" s="206">
        <v>-0.21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10.75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33.17</v>
      </c>
      <c r="J39" s="206">
        <v>2.44</v>
      </c>
      <c r="K39" s="206">
        <v>20.14</v>
      </c>
      <c r="L39" s="206">
        <v>0.25</v>
      </c>
      <c r="M39" s="206">
        <v>2.4700000000000002</v>
      </c>
      <c r="N39" s="206">
        <v>2.02</v>
      </c>
      <c r="O39" s="206">
        <v>2.85</v>
      </c>
      <c r="P39" s="206">
        <v>0.52</v>
      </c>
      <c r="Q39" s="206">
        <v>9.48</v>
      </c>
      <c r="R39" s="206">
        <v>0.72</v>
      </c>
      <c r="S39" s="206">
        <v>0.45</v>
      </c>
      <c r="T39" s="206">
        <v>0</v>
      </c>
      <c r="U39" s="206">
        <v>2.04</v>
      </c>
      <c r="V39" s="206">
        <v>0.25</v>
      </c>
      <c r="W39" s="206">
        <v>5.66</v>
      </c>
      <c r="X39" s="206">
        <v>23.3</v>
      </c>
      <c r="Y39" s="206">
        <v>0</v>
      </c>
      <c r="Z39" s="206">
        <v>2.41</v>
      </c>
      <c r="AA39" s="206">
        <v>1.58</v>
      </c>
      <c r="AB39" s="206">
        <v>0</v>
      </c>
      <c r="AC39" s="206">
        <v>-0.21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10.75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33.17</v>
      </c>
      <c r="J40" s="206">
        <v>2.44</v>
      </c>
      <c r="K40" s="206">
        <v>20.14</v>
      </c>
      <c r="L40" s="206">
        <v>0.25</v>
      </c>
      <c r="M40" s="206">
        <v>2.4700000000000002</v>
      </c>
      <c r="N40" s="206">
        <v>2.02</v>
      </c>
      <c r="O40" s="206">
        <v>2.85</v>
      </c>
      <c r="P40" s="206">
        <v>0.52</v>
      </c>
      <c r="Q40" s="206">
        <v>9.48</v>
      </c>
      <c r="R40" s="206">
        <v>0.72</v>
      </c>
      <c r="S40" s="206">
        <v>0.45</v>
      </c>
      <c r="T40" s="206">
        <v>0</v>
      </c>
      <c r="U40" s="206">
        <v>2.04</v>
      </c>
      <c r="V40" s="206">
        <v>0.25</v>
      </c>
      <c r="W40" s="206">
        <v>5.66</v>
      </c>
      <c r="X40" s="206">
        <v>23.3</v>
      </c>
      <c r="Y40" s="206">
        <v>0</v>
      </c>
      <c r="Z40" s="206">
        <v>2.41</v>
      </c>
      <c r="AA40" s="206">
        <v>1.58</v>
      </c>
      <c r="AB40" s="206">
        <v>0</v>
      </c>
      <c r="AC40" s="206">
        <v>-0.21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10.75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33.17</v>
      </c>
      <c r="J41" s="206">
        <v>2.44</v>
      </c>
      <c r="K41" s="206">
        <v>20.14</v>
      </c>
      <c r="L41" s="206">
        <v>0.25</v>
      </c>
      <c r="M41" s="206">
        <v>2.4700000000000002</v>
      </c>
      <c r="N41" s="206">
        <v>2.02</v>
      </c>
      <c r="O41" s="206">
        <v>2.85</v>
      </c>
      <c r="P41" s="206">
        <v>0.52</v>
      </c>
      <c r="Q41" s="206">
        <v>9.48</v>
      </c>
      <c r="R41" s="206">
        <v>0.72</v>
      </c>
      <c r="S41" s="206">
        <v>0.45</v>
      </c>
      <c r="T41" s="206">
        <v>0</v>
      </c>
      <c r="U41" s="206">
        <v>2.04</v>
      </c>
      <c r="V41" s="206">
        <v>0.25</v>
      </c>
      <c r="W41" s="206">
        <v>0.77</v>
      </c>
      <c r="X41" s="206">
        <v>3.37</v>
      </c>
      <c r="Y41" s="206">
        <v>0</v>
      </c>
      <c r="Z41" s="206">
        <v>2.41</v>
      </c>
      <c r="AA41" s="206">
        <v>1.58</v>
      </c>
      <c r="AB41" s="206">
        <v>0</v>
      </c>
      <c r="AC41" s="206">
        <v>-0.21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10.75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33.17</v>
      </c>
      <c r="J42" s="206">
        <v>2.44</v>
      </c>
      <c r="K42" s="206">
        <v>20.14</v>
      </c>
      <c r="L42" s="206">
        <v>0.25</v>
      </c>
      <c r="M42" s="206">
        <v>2.4700000000000002</v>
      </c>
      <c r="N42" s="206">
        <v>2.02</v>
      </c>
      <c r="O42" s="206">
        <v>2.85</v>
      </c>
      <c r="P42" s="206">
        <v>0.52</v>
      </c>
      <c r="Q42" s="206">
        <v>9.48</v>
      </c>
      <c r="R42" s="206">
        <v>0.72</v>
      </c>
      <c r="S42" s="206">
        <v>0.45</v>
      </c>
      <c r="T42" s="206">
        <v>0</v>
      </c>
      <c r="U42" s="206">
        <v>2.04</v>
      </c>
      <c r="V42" s="206">
        <v>0.25</v>
      </c>
      <c r="W42" s="206">
        <v>0.77</v>
      </c>
      <c r="X42" s="206">
        <v>3.37</v>
      </c>
      <c r="Y42" s="206">
        <v>0</v>
      </c>
      <c r="Z42" s="206">
        <v>2.41</v>
      </c>
      <c r="AA42" s="206">
        <v>1.58</v>
      </c>
      <c r="AB42" s="206">
        <v>0</v>
      </c>
      <c r="AC42" s="206">
        <v>-0.21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10.75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33.17</v>
      </c>
      <c r="J43" s="206">
        <v>2.44</v>
      </c>
      <c r="K43" s="206">
        <v>20.14</v>
      </c>
      <c r="L43" s="206">
        <v>0.25</v>
      </c>
      <c r="M43" s="206">
        <v>2.4700000000000002</v>
      </c>
      <c r="N43" s="206">
        <v>2.02</v>
      </c>
      <c r="O43" s="206">
        <v>2.85</v>
      </c>
      <c r="P43" s="206">
        <v>0.52</v>
      </c>
      <c r="Q43" s="206">
        <v>9.48</v>
      </c>
      <c r="R43" s="206">
        <v>0.72</v>
      </c>
      <c r="S43" s="206">
        <v>0.45</v>
      </c>
      <c r="T43" s="206">
        <v>0</v>
      </c>
      <c r="U43" s="206">
        <v>2.04</v>
      </c>
      <c r="V43" s="206">
        <v>0.25</v>
      </c>
      <c r="W43" s="206">
        <v>0.77</v>
      </c>
      <c r="X43" s="206">
        <v>3.37</v>
      </c>
      <c r="Y43" s="206">
        <v>0</v>
      </c>
      <c r="Z43" s="206">
        <v>2.41</v>
      </c>
      <c r="AA43" s="206">
        <v>1.56</v>
      </c>
      <c r="AB43" s="206">
        <v>0</v>
      </c>
      <c r="AC43" s="206">
        <v>-0.21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10.75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33.17</v>
      </c>
      <c r="J44" s="206">
        <v>2.44</v>
      </c>
      <c r="K44" s="206">
        <v>20.14</v>
      </c>
      <c r="L44" s="206">
        <v>0.25</v>
      </c>
      <c r="M44" s="206">
        <v>2.4700000000000002</v>
      </c>
      <c r="N44" s="206">
        <v>2.02</v>
      </c>
      <c r="O44" s="206">
        <v>2.85</v>
      </c>
      <c r="P44" s="206">
        <v>0.52</v>
      </c>
      <c r="Q44" s="206">
        <v>9.48</v>
      </c>
      <c r="R44" s="206">
        <v>0.72</v>
      </c>
      <c r="S44" s="206">
        <v>0.45</v>
      </c>
      <c r="T44" s="206">
        <v>0</v>
      </c>
      <c r="U44" s="206">
        <v>2.04</v>
      </c>
      <c r="V44" s="206">
        <v>0.25</v>
      </c>
      <c r="W44" s="206">
        <v>0.77</v>
      </c>
      <c r="X44" s="206">
        <v>3.37</v>
      </c>
      <c r="Y44" s="206">
        <v>0</v>
      </c>
      <c r="Z44" s="206">
        <v>2.41</v>
      </c>
      <c r="AA44" s="206">
        <v>1.56</v>
      </c>
      <c r="AB44" s="206">
        <v>0</v>
      </c>
      <c r="AC44" s="206">
        <v>-0.21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10.75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33.17</v>
      </c>
      <c r="J45" s="206">
        <v>2.44</v>
      </c>
      <c r="K45" s="206">
        <v>20.14</v>
      </c>
      <c r="L45" s="206">
        <v>4.38</v>
      </c>
      <c r="M45" s="206">
        <v>2.4700000000000002</v>
      </c>
      <c r="N45" s="206">
        <v>2.02</v>
      </c>
      <c r="O45" s="206">
        <v>2.85</v>
      </c>
      <c r="P45" s="206">
        <v>0.52</v>
      </c>
      <c r="Q45" s="206">
        <v>9.48</v>
      </c>
      <c r="R45" s="206">
        <v>0.72</v>
      </c>
      <c r="S45" s="206">
        <v>0.45</v>
      </c>
      <c r="T45" s="206">
        <v>0</v>
      </c>
      <c r="U45" s="206">
        <v>2.04</v>
      </c>
      <c r="V45" s="206">
        <v>0.25</v>
      </c>
      <c r="W45" s="206">
        <v>0.77</v>
      </c>
      <c r="X45" s="206">
        <v>3.37</v>
      </c>
      <c r="Y45" s="206">
        <v>0</v>
      </c>
      <c r="Z45" s="206">
        <v>2.41</v>
      </c>
      <c r="AA45" s="206">
        <v>1.56</v>
      </c>
      <c r="AB45" s="206">
        <v>0</v>
      </c>
      <c r="AC45" s="206">
        <v>-0.21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15.85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10.75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33.17</v>
      </c>
      <c r="J46" s="206">
        <v>2.44</v>
      </c>
      <c r="K46" s="206">
        <v>20.14</v>
      </c>
      <c r="L46" s="206">
        <v>6.29</v>
      </c>
      <c r="M46" s="206">
        <v>2.4700000000000002</v>
      </c>
      <c r="N46" s="206">
        <v>2.02</v>
      </c>
      <c r="O46" s="206">
        <v>2.85</v>
      </c>
      <c r="P46" s="206">
        <v>0.52</v>
      </c>
      <c r="Q46" s="206">
        <v>9.48</v>
      </c>
      <c r="R46" s="206">
        <v>0.72</v>
      </c>
      <c r="S46" s="206">
        <v>0.45</v>
      </c>
      <c r="T46" s="206">
        <v>0</v>
      </c>
      <c r="U46" s="206">
        <v>2.04</v>
      </c>
      <c r="V46" s="206">
        <v>0.25</v>
      </c>
      <c r="W46" s="206">
        <v>0.77</v>
      </c>
      <c r="X46" s="206">
        <v>3.37</v>
      </c>
      <c r="Y46" s="206">
        <v>0</v>
      </c>
      <c r="Z46" s="206">
        <v>2.41</v>
      </c>
      <c r="AA46" s="206">
        <v>1.56</v>
      </c>
      <c r="AB46" s="206">
        <v>0</v>
      </c>
      <c r="AC46" s="206">
        <v>-0.21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15.85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10.75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33.17</v>
      </c>
      <c r="J47" s="206">
        <v>2.44</v>
      </c>
      <c r="K47" s="206">
        <v>47.17</v>
      </c>
      <c r="L47" s="206">
        <v>1.23</v>
      </c>
      <c r="M47" s="206">
        <v>2.4700000000000002</v>
      </c>
      <c r="N47" s="206">
        <v>2.02</v>
      </c>
      <c r="O47" s="206">
        <v>2.85</v>
      </c>
      <c r="P47" s="206">
        <v>0.52</v>
      </c>
      <c r="Q47" s="206">
        <v>9.48</v>
      </c>
      <c r="R47" s="206">
        <v>0.72</v>
      </c>
      <c r="S47" s="206">
        <v>0.45</v>
      </c>
      <c r="T47" s="206">
        <v>0</v>
      </c>
      <c r="U47" s="206">
        <v>2.04</v>
      </c>
      <c r="V47" s="206">
        <v>0.25</v>
      </c>
      <c r="W47" s="206">
        <v>0.77</v>
      </c>
      <c r="X47" s="206">
        <v>3.37</v>
      </c>
      <c r="Y47" s="206">
        <v>0</v>
      </c>
      <c r="Z47" s="206">
        <v>2.41</v>
      </c>
      <c r="AA47" s="206">
        <v>1.56</v>
      </c>
      <c r="AB47" s="206">
        <v>0</v>
      </c>
      <c r="AC47" s="206">
        <v>-0.21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15.85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10.75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33.17</v>
      </c>
      <c r="J48" s="206">
        <v>2.44</v>
      </c>
      <c r="K48" s="206">
        <v>21.42</v>
      </c>
      <c r="L48" s="206">
        <v>1.23</v>
      </c>
      <c r="M48" s="206">
        <v>2.4700000000000002</v>
      </c>
      <c r="N48" s="206">
        <v>2.02</v>
      </c>
      <c r="O48" s="206">
        <v>2.85</v>
      </c>
      <c r="P48" s="206">
        <v>0.52</v>
      </c>
      <c r="Q48" s="206">
        <v>9.48</v>
      </c>
      <c r="R48" s="206">
        <v>0.72</v>
      </c>
      <c r="S48" s="206">
        <v>0.45</v>
      </c>
      <c r="T48" s="206">
        <v>0</v>
      </c>
      <c r="U48" s="206">
        <v>2.04</v>
      </c>
      <c r="V48" s="206">
        <v>0.25</v>
      </c>
      <c r="W48" s="206">
        <v>0.77</v>
      </c>
      <c r="X48" s="206">
        <v>3.37</v>
      </c>
      <c r="Y48" s="206">
        <v>0</v>
      </c>
      <c r="Z48" s="206">
        <v>2.41</v>
      </c>
      <c r="AA48" s="206">
        <v>1.56</v>
      </c>
      <c r="AB48" s="206">
        <v>0</v>
      </c>
      <c r="AC48" s="206">
        <v>-0.21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15.85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10.75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33.17</v>
      </c>
      <c r="J49" s="206">
        <v>2.44</v>
      </c>
      <c r="K49" s="206">
        <v>23.67</v>
      </c>
      <c r="L49" s="206">
        <v>1.23</v>
      </c>
      <c r="M49" s="206">
        <v>2.4700000000000002</v>
      </c>
      <c r="N49" s="206">
        <v>2.02</v>
      </c>
      <c r="O49" s="206">
        <v>2.85</v>
      </c>
      <c r="P49" s="206">
        <v>0.52</v>
      </c>
      <c r="Q49" s="206">
        <v>9.48</v>
      </c>
      <c r="R49" s="206">
        <v>0.72</v>
      </c>
      <c r="S49" s="206">
        <v>0.45</v>
      </c>
      <c r="T49" s="206">
        <v>0</v>
      </c>
      <c r="U49" s="206">
        <v>2.04</v>
      </c>
      <c r="V49" s="206">
        <v>0.25</v>
      </c>
      <c r="W49" s="206">
        <v>0.77</v>
      </c>
      <c r="X49" s="206">
        <v>3.37</v>
      </c>
      <c r="Y49" s="206">
        <v>0</v>
      </c>
      <c r="Z49" s="206">
        <v>1.8</v>
      </c>
      <c r="AA49" s="206">
        <v>1.18</v>
      </c>
      <c r="AB49" s="206">
        <v>0</v>
      </c>
      <c r="AC49" s="206">
        <v>-0.21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15.85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10.75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33.17</v>
      </c>
      <c r="J50" s="206">
        <v>2.44</v>
      </c>
      <c r="K50" s="206">
        <v>39.17</v>
      </c>
      <c r="L50" s="206">
        <v>1.23</v>
      </c>
      <c r="M50" s="206">
        <v>2.4700000000000002</v>
      </c>
      <c r="N50" s="206">
        <v>2.02</v>
      </c>
      <c r="O50" s="206">
        <v>2.85</v>
      </c>
      <c r="P50" s="206">
        <v>0.52</v>
      </c>
      <c r="Q50" s="206">
        <v>9.48</v>
      </c>
      <c r="R50" s="206">
        <v>0.72</v>
      </c>
      <c r="S50" s="206">
        <v>0.45</v>
      </c>
      <c r="T50" s="206">
        <v>0</v>
      </c>
      <c r="U50" s="206">
        <v>2.04</v>
      </c>
      <c r="V50" s="206">
        <v>0.25</v>
      </c>
      <c r="W50" s="206">
        <v>0.77</v>
      </c>
      <c r="X50" s="206">
        <v>3.37</v>
      </c>
      <c r="Y50" s="206">
        <v>0</v>
      </c>
      <c r="Z50" s="206">
        <v>1.8</v>
      </c>
      <c r="AA50" s="206">
        <v>1.18</v>
      </c>
      <c r="AB50" s="206">
        <v>0</v>
      </c>
      <c r="AC50" s="206">
        <v>-0.21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15.85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10.75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32.200000000000003</v>
      </c>
      <c r="J51" s="206">
        <v>2.44</v>
      </c>
      <c r="K51" s="206">
        <v>98.17</v>
      </c>
      <c r="L51" s="206">
        <v>6.29</v>
      </c>
      <c r="M51" s="206">
        <v>2.4700000000000002</v>
      </c>
      <c r="N51" s="206">
        <v>2.02</v>
      </c>
      <c r="O51" s="206">
        <v>2.85</v>
      </c>
      <c r="P51" s="206">
        <v>0.52</v>
      </c>
      <c r="Q51" s="206">
        <v>9.48</v>
      </c>
      <c r="R51" s="206">
        <v>0.72</v>
      </c>
      <c r="S51" s="206">
        <v>0.45</v>
      </c>
      <c r="T51" s="206">
        <v>0</v>
      </c>
      <c r="U51" s="206">
        <v>2.04</v>
      </c>
      <c r="V51" s="206">
        <v>0.25</v>
      </c>
      <c r="W51" s="206">
        <v>0.77</v>
      </c>
      <c r="X51" s="206">
        <v>3.37</v>
      </c>
      <c r="Y51" s="206">
        <v>0</v>
      </c>
      <c r="Z51" s="206">
        <v>2.41</v>
      </c>
      <c r="AA51" s="206">
        <v>1.56</v>
      </c>
      <c r="AB51" s="206">
        <v>0</v>
      </c>
      <c r="AC51" s="206">
        <v>-0.21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15.85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10.75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32.200000000000003</v>
      </c>
      <c r="J52" s="206">
        <v>2.44</v>
      </c>
      <c r="K52" s="206">
        <v>131.74</v>
      </c>
      <c r="L52" s="206">
        <v>6.29</v>
      </c>
      <c r="M52" s="206">
        <v>2.4700000000000002</v>
      </c>
      <c r="N52" s="206">
        <v>2.02</v>
      </c>
      <c r="O52" s="206">
        <v>2.85</v>
      </c>
      <c r="P52" s="206">
        <v>0.52</v>
      </c>
      <c r="Q52" s="206">
        <v>9.48</v>
      </c>
      <c r="R52" s="206">
        <v>0.72</v>
      </c>
      <c r="S52" s="206">
        <v>0.45</v>
      </c>
      <c r="T52" s="206">
        <v>0</v>
      </c>
      <c r="U52" s="206">
        <v>2.04</v>
      </c>
      <c r="V52" s="206">
        <v>0.25</v>
      </c>
      <c r="W52" s="206">
        <v>0.77</v>
      </c>
      <c r="X52" s="206">
        <v>3.37</v>
      </c>
      <c r="Y52" s="206">
        <v>0</v>
      </c>
      <c r="Z52" s="206">
        <v>2.41</v>
      </c>
      <c r="AA52" s="206">
        <v>1.56</v>
      </c>
      <c r="AB52" s="206">
        <v>0</v>
      </c>
      <c r="AC52" s="206">
        <v>-0.21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15.85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10.75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32.200000000000003</v>
      </c>
      <c r="J53" s="206">
        <v>2.44</v>
      </c>
      <c r="K53" s="206">
        <v>144.22</v>
      </c>
      <c r="L53" s="206">
        <v>6.29</v>
      </c>
      <c r="M53" s="206">
        <v>2.4700000000000002</v>
      </c>
      <c r="N53" s="206">
        <v>2.02</v>
      </c>
      <c r="O53" s="206">
        <v>2.85</v>
      </c>
      <c r="P53" s="206">
        <v>2.77</v>
      </c>
      <c r="Q53" s="206">
        <v>9.48</v>
      </c>
      <c r="R53" s="206">
        <v>0.72</v>
      </c>
      <c r="S53" s="206">
        <v>0.45</v>
      </c>
      <c r="T53" s="206">
        <v>0</v>
      </c>
      <c r="U53" s="206">
        <v>2.04</v>
      </c>
      <c r="V53" s="206">
        <v>0.25</v>
      </c>
      <c r="W53" s="206">
        <v>0.77</v>
      </c>
      <c r="X53" s="206">
        <v>3.37</v>
      </c>
      <c r="Y53" s="206">
        <v>0</v>
      </c>
      <c r="Z53" s="206">
        <v>2.41</v>
      </c>
      <c r="AA53" s="206">
        <v>1.56</v>
      </c>
      <c r="AB53" s="206">
        <v>0</v>
      </c>
      <c r="AC53" s="206">
        <v>-0.21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15.85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10.75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32.200000000000003</v>
      </c>
      <c r="J54" s="206">
        <v>2.44</v>
      </c>
      <c r="K54" s="206">
        <v>157.66999999999999</v>
      </c>
      <c r="L54" s="206">
        <v>6.29</v>
      </c>
      <c r="M54" s="206">
        <v>2.4700000000000002</v>
      </c>
      <c r="N54" s="206">
        <v>2.02</v>
      </c>
      <c r="O54" s="206">
        <v>2.85</v>
      </c>
      <c r="P54" s="206">
        <v>0.99</v>
      </c>
      <c r="Q54" s="206">
        <v>9.48</v>
      </c>
      <c r="R54" s="206">
        <v>0.72</v>
      </c>
      <c r="S54" s="206">
        <v>0.45</v>
      </c>
      <c r="T54" s="206">
        <v>0</v>
      </c>
      <c r="U54" s="206">
        <v>2.04</v>
      </c>
      <c r="V54" s="206">
        <v>0.25</v>
      </c>
      <c r="W54" s="206">
        <v>0.77</v>
      </c>
      <c r="X54" s="206">
        <v>3.37</v>
      </c>
      <c r="Y54" s="206">
        <v>0</v>
      </c>
      <c r="Z54" s="206">
        <v>2.41</v>
      </c>
      <c r="AA54" s="206">
        <v>1.56</v>
      </c>
      <c r="AB54" s="206">
        <v>0</v>
      </c>
      <c r="AC54" s="206">
        <v>-0.21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15.85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10.75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32.200000000000003</v>
      </c>
      <c r="J55" s="206">
        <v>2.44</v>
      </c>
      <c r="K55" s="206">
        <v>241.17</v>
      </c>
      <c r="L55" s="206">
        <v>6.29</v>
      </c>
      <c r="M55" s="206">
        <v>2.4700000000000002</v>
      </c>
      <c r="N55" s="206">
        <v>2.02</v>
      </c>
      <c r="O55" s="206">
        <v>2.85</v>
      </c>
      <c r="P55" s="206">
        <v>4.29</v>
      </c>
      <c r="Q55" s="206">
        <v>9.48</v>
      </c>
      <c r="R55" s="206">
        <v>0.72</v>
      </c>
      <c r="S55" s="206">
        <v>7.44</v>
      </c>
      <c r="T55" s="206">
        <v>0</v>
      </c>
      <c r="U55" s="206">
        <v>2.04</v>
      </c>
      <c r="V55" s="206">
        <v>0.25</v>
      </c>
      <c r="W55" s="206">
        <v>0.76</v>
      </c>
      <c r="X55" s="206">
        <v>4.47</v>
      </c>
      <c r="Y55" s="206">
        <v>0</v>
      </c>
      <c r="Z55" s="206">
        <v>2.41</v>
      </c>
      <c r="AA55" s="206">
        <v>1.56</v>
      </c>
      <c r="AB55" s="206">
        <v>0</v>
      </c>
      <c r="AC55" s="206">
        <v>-0.21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15.85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10.75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32.200000000000003</v>
      </c>
      <c r="J56" s="206">
        <v>2.44</v>
      </c>
      <c r="K56" s="206">
        <v>241.17</v>
      </c>
      <c r="L56" s="206">
        <v>6.29</v>
      </c>
      <c r="M56" s="206">
        <v>2.4700000000000002</v>
      </c>
      <c r="N56" s="206">
        <v>2.02</v>
      </c>
      <c r="O56" s="206">
        <v>2.85</v>
      </c>
      <c r="P56" s="206">
        <v>4.29</v>
      </c>
      <c r="Q56" s="206">
        <v>9.48</v>
      </c>
      <c r="R56" s="206">
        <v>0.73</v>
      </c>
      <c r="S56" s="206">
        <v>7.6</v>
      </c>
      <c r="T56" s="206">
        <v>0</v>
      </c>
      <c r="U56" s="206">
        <v>2.04</v>
      </c>
      <c r="V56" s="206">
        <v>0.25</v>
      </c>
      <c r="W56" s="206">
        <v>0.76</v>
      </c>
      <c r="X56" s="206">
        <v>4.47</v>
      </c>
      <c r="Y56" s="206">
        <v>0</v>
      </c>
      <c r="Z56" s="206">
        <v>2.41</v>
      </c>
      <c r="AA56" s="206">
        <v>1.56</v>
      </c>
      <c r="AB56" s="206">
        <v>0</v>
      </c>
      <c r="AC56" s="206">
        <v>-0.21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15.85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10.75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32.200000000000003</v>
      </c>
      <c r="J57" s="206">
        <v>2.44</v>
      </c>
      <c r="K57" s="206">
        <v>241.17</v>
      </c>
      <c r="L57" s="206">
        <v>6.29</v>
      </c>
      <c r="M57" s="206">
        <v>2.4700000000000002</v>
      </c>
      <c r="N57" s="206">
        <v>2.02</v>
      </c>
      <c r="O57" s="206">
        <v>2.85</v>
      </c>
      <c r="P57" s="206">
        <v>5.0199999999999996</v>
      </c>
      <c r="Q57" s="206">
        <v>9.48</v>
      </c>
      <c r="R57" s="206">
        <v>1.61</v>
      </c>
      <c r="S57" s="206">
        <v>7.6</v>
      </c>
      <c r="T57" s="206">
        <v>0</v>
      </c>
      <c r="U57" s="206">
        <v>2.04</v>
      </c>
      <c r="V57" s="206">
        <v>0.25</v>
      </c>
      <c r="W57" s="206">
        <v>0.76</v>
      </c>
      <c r="X57" s="206">
        <v>4.47</v>
      </c>
      <c r="Y57" s="206">
        <v>0</v>
      </c>
      <c r="Z57" s="206">
        <v>2.41</v>
      </c>
      <c r="AA57" s="206">
        <v>20.41</v>
      </c>
      <c r="AB57" s="206">
        <v>0</v>
      </c>
      <c r="AC57" s="206">
        <v>-0.21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15.85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10.75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32.200000000000003</v>
      </c>
      <c r="J58" s="206">
        <v>2.44</v>
      </c>
      <c r="K58" s="206">
        <v>241.17</v>
      </c>
      <c r="L58" s="206">
        <v>6.29</v>
      </c>
      <c r="M58" s="206">
        <v>2.4700000000000002</v>
      </c>
      <c r="N58" s="206">
        <v>2.02</v>
      </c>
      <c r="O58" s="206">
        <v>2.85</v>
      </c>
      <c r="P58" s="206">
        <v>5.75</v>
      </c>
      <c r="Q58" s="206">
        <v>9.48</v>
      </c>
      <c r="R58" s="206">
        <v>0.72</v>
      </c>
      <c r="S58" s="206">
        <v>7.6</v>
      </c>
      <c r="T58" s="206">
        <v>0</v>
      </c>
      <c r="U58" s="206">
        <v>2.04</v>
      </c>
      <c r="V58" s="206">
        <v>0.25</v>
      </c>
      <c r="W58" s="206">
        <v>0.76</v>
      </c>
      <c r="X58" s="206">
        <v>3.37</v>
      </c>
      <c r="Y58" s="206">
        <v>0</v>
      </c>
      <c r="Z58" s="206">
        <v>2.41</v>
      </c>
      <c r="AA58" s="206">
        <v>20.41</v>
      </c>
      <c r="AB58" s="206">
        <v>0</v>
      </c>
      <c r="AC58" s="206">
        <v>-0.21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15.85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10.75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32.200000000000003</v>
      </c>
      <c r="J59" s="206">
        <v>2.44</v>
      </c>
      <c r="K59" s="206">
        <v>241.17</v>
      </c>
      <c r="L59" s="206">
        <v>6.29</v>
      </c>
      <c r="M59" s="206">
        <v>2.4700000000000002</v>
      </c>
      <c r="N59" s="206">
        <v>2.02</v>
      </c>
      <c r="O59" s="206">
        <v>2.85</v>
      </c>
      <c r="P59" s="206">
        <v>6.76</v>
      </c>
      <c r="Q59" s="206">
        <v>9.48</v>
      </c>
      <c r="R59" s="206">
        <v>0.72</v>
      </c>
      <c r="S59" s="206">
        <v>7.6</v>
      </c>
      <c r="T59" s="206">
        <v>0</v>
      </c>
      <c r="U59" s="206">
        <v>2.04</v>
      </c>
      <c r="V59" s="206">
        <v>0.25</v>
      </c>
      <c r="W59" s="206">
        <v>0.77</v>
      </c>
      <c r="X59" s="206">
        <v>3.37</v>
      </c>
      <c r="Y59" s="206">
        <v>0</v>
      </c>
      <c r="Z59" s="206">
        <v>2.41</v>
      </c>
      <c r="AA59" s="206">
        <v>15.6</v>
      </c>
      <c r="AB59" s="206">
        <v>0</v>
      </c>
      <c r="AC59" s="206">
        <v>-0.21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15.85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10.75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32.200000000000003</v>
      </c>
      <c r="J60" s="206">
        <v>2.44</v>
      </c>
      <c r="K60" s="206">
        <v>241.17</v>
      </c>
      <c r="L60" s="206">
        <v>6.29</v>
      </c>
      <c r="M60" s="206">
        <v>2.4700000000000002</v>
      </c>
      <c r="N60" s="206">
        <v>2.02</v>
      </c>
      <c r="O60" s="206">
        <v>2.85</v>
      </c>
      <c r="P60" s="206">
        <v>6.76</v>
      </c>
      <c r="Q60" s="206">
        <v>9.48</v>
      </c>
      <c r="R60" s="206">
        <v>0.72</v>
      </c>
      <c r="S60" s="206">
        <v>7.6</v>
      </c>
      <c r="T60" s="206">
        <v>0</v>
      </c>
      <c r="U60" s="206">
        <v>2.04</v>
      </c>
      <c r="V60" s="206">
        <v>0.25</v>
      </c>
      <c r="W60" s="206">
        <v>0.77</v>
      </c>
      <c r="X60" s="206">
        <v>3.37</v>
      </c>
      <c r="Y60" s="206">
        <v>0</v>
      </c>
      <c r="Z60" s="206">
        <v>2.41</v>
      </c>
      <c r="AA60" s="206">
        <v>15.6</v>
      </c>
      <c r="AB60" s="206">
        <v>0</v>
      </c>
      <c r="AC60" s="206">
        <v>-0.21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15.85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10.75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32.200000000000003</v>
      </c>
      <c r="J61" s="206">
        <v>2.44</v>
      </c>
      <c r="K61" s="206">
        <v>241.17</v>
      </c>
      <c r="L61" s="206">
        <v>6.29</v>
      </c>
      <c r="M61" s="206">
        <v>2.4700000000000002</v>
      </c>
      <c r="N61" s="206">
        <v>2.02</v>
      </c>
      <c r="O61" s="206">
        <v>2.85</v>
      </c>
      <c r="P61" s="206">
        <v>6.76</v>
      </c>
      <c r="Q61" s="206">
        <v>9.48</v>
      </c>
      <c r="R61" s="206">
        <v>0.72</v>
      </c>
      <c r="S61" s="206">
        <v>7.6</v>
      </c>
      <c r="T61" s="206">
        <v>0</v>
      </c>
      <c r="U61" s="206">
        <v>2.04</v>
      </c>
      <c r="V61" s="206">
        <v>0.25</v>
      </c>
      <c r="W61" s="206">
        <v>0.77</v>
      </c>
      <c r="X61" s="206">
        <v>3.37</v>
      </c>
      <c r="Y61" s="206">
        <v>0</v>
      </c>
      <c r="Z61" s="206">
        <v>2.41</v>
      </c>
      <c r="AA61" s="206">
        <v>15.61</v>
      </c>
      <c r="AB61" s="206">
        <v>0</v>
      </c>
      <c r="AC61" s="206">
        <v>-0.21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15.85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10.75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32.200000000000003</v>
      </c>
      <c r="J62" s="206">
        <v>2.44</v>
      </c>
      <c r="K62" s="206">
        <v>246.17</v>
      </c>
      <c r="L62" s="206">
        <v>6.29</v>
      </c>
      <c r="M62" s="206">
        <v>2.4700000000000002</v>
      </c>
      <c r="N62" s="206">
        <v>2.02</v>
      </c>
      <c r="O62" s="206">
        <v>2.85</v>
      </c>
      <c r="P62" s="206">
        <v>6.76</v>
      </c>
      <c r="Q62" s="206">
        <v>9.48</v>
      </c>
      <c r="R62" s="206">
        <v>0.72</v>
      </c>
      <c r="S62" s="206">
        <v>0.45</v>
      </c>
      <c r="T62" s="206">
        <v>0</v>
      </c>
      <c r="U62" s="206">
        <v>2.04</v>
      </c>
      <c r="V62" s="206">
        <v>0.25</v>
      </c>
      <c r="W62" s="206">
        <v>0.77</v>
      </c>
      <c r="X62" s="206">
        <v>3.37</v>
      </c>
      <c r="Y62" s="206">
        <v>0</v>
      </c>
      <c r="Z62" s="206">
        <v>2.41</v>
      </c>
      <c r="AA62" s="206">
        <v>1.56</v>
      </c>
      <c r="AB62" s="206">
        <v>0</v>
      </c>
      <c r="AC62" s="206">
        <v>-0.21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15.85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10.75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32.200000000000003</v>
      </c>
      <c r="J63" s="206">
        <v>2.44</v>
      </c>
      <c r="K63" s="206">
        <v>243.17</v>
      </c>
      <c r="L63" s="206">
        <v>6.29</v>
      </c>
      <c r="M63" s="206">
        <v>2.4700000000000002</v>
      </c>
      <c r="N63" s="206">
        <v>2.02</v>
      </c>
      <c r="O63" s="206">
        <v>2.85</v>
      </c>
      <c r="P63" s="206">
        <v>6.76</v>
      </c>
      <c r="Q63" s="206">
        <v>9.48</v>
      </c>
      <c r="R63" s="206">
        <v>0.72</v>
      </c>
      <c r="S63" s="206">
        <v>0.45</v>
      </c>
      <c r="T63" s="206">
        <v>0</v>
      </c>
      <c r="U63" s="206">
        <v>2.04</v>
      </c>
      <c r="V63" s="206">
        <v>0.25</v>
      </c>
      <c r="W63" s="206">
        <v>0.77</v>
      </c>
      <c r="X63" s="206">
        <v>3.37</v>
      </c>
      <c r="Y63" s="206">
        <v>0</v>
      </c>
      <c r="Z63" s="206">
        <v>2.41</v>
      </c>
      <c r="AA63" s="206">
        <v>1.56</v>
      </c>
      <c r="AB63" s="206">
        <v>0</v>
      </c>
      <c r="AC63" s="206">
        <v>-0.21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15.85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10.75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32.200000000000003</v>
      </c>
      <c r="J64" s="206">
        <v>2.44</v>
      </c>
      <c r="K64" s="206">
        <v>231.64</v>
      </c>
      <c r="L64" s="206">
        <v>6.29</v>
      </c>
      <c r="M64" s="206">
        <v>2.4700000000000002</v>
      </c>
      <c r="N64" s="206">
        <v>2.02</v>
      </c>
      <c r="O64" s="206">
        <v>2.85</v>
      </c>
      <c r="P64" s="206">
        <v>6.76</v>
      </c>
      <c r="Q64" s="206">
        <v>9.48</v>
      </c>
      <c r="R64" s="206">
        <v>0.72</v>
      </c>
      <c r="S64" s="206">
        <v>0.45</v>
      </c>
      <c r="T64" s="206">
        <v>0</v>
      </c>
      <c r="U64" s="206">
        <v>2.04</v>
      </c>
      <c r="V64" s="206">
        <v>0.25</v>
      </c>
      <c r="W64" s="206">
        <v>0.77</v>
      </c>
      <c r="X64" s="206">
        <v>3.37</v>
      </c>
      <c r="Y64" s="206">
        <v>0</v>
      </c>
      <c r="Z64" s="206">
        <v>2.41</v>
      </c>
      <c r="AA64" s="206">
        <v>1.56</v>
      </c>
      <c r="AB64" s="206">
        <v>0</v>
      </c>
      <c r="AC64" s="206">
        <v>-0.21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15.85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10.75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32.200000000000003</v>
      </c>
      <c r="J65" s="206">
        <v>2.44</v>
      </c>
      <c r="K65" s="206">
        <v>151.91</v>
      </c>
      <c r="L65" s="206">
        <v>6.29</v>
      </c>
      <c r="M65" s="206">
        <v>2.4700000000000002</v>
      </c>
      <c r="N65" s="206">
        <v>2.02</v>
      </c>
      <c r="O65" s="206">
        <v>2.85</v>
      </c>
      <c r="P65" s="206">
        <v>7.2</v>
      </c>
      <c r="Q65" s="206">
        <v>9.48</v>
      </c>
      <c r="R65" s="206">
        <v>0.72</v>
      </c>
      <c r="S65" s="206">
        <v>0.45</v>
      </c>
      <c r="T65" s="206">
        <v>0</v>
      </c>
      <c r="U65" s="206">
        <v>2.04</v>
      </c>
      <c r="V65" s="206">
        <v>0.25</v>
      </c>
      <c r="W65" s="206">
        <v>0.77</v>
      </c>
      <c r="X65" s="206">
        <v>3.37</v>
      </c>
      <c r="Y65" s="206">
        <v>0</v>
      </c>
      <c r="Z65" s="206">
        <v>2.41</v>
      </c>
      <c r="AA65" s="206">
        <v>1.56</v>
      </c>
      <c r="AB65" s="206">
        <v>0</v>
      </c>
      <c r="AC65" s="206">
        <v>-0.21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15.85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10.75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32.200000000000003</v>
      </c>
      <c r="J66" s="206">
        <v>2.44</v>
      </c>
      <c r="K66" s="206">
        <v>107.72</v>
      </c>
      <c r="L66" s="206">
        <v>6.29</v>
      </c>
      <c r="M66" s="206">
        <v>2.4700000000000002</v>
      </c>
      <c r="N66" s="206">
        <v>2.02</v>
      </c>
      <c r="O66" s="206">
        <v>2.85</v>
      </c>
      <c r="P66" s="206">
        <v>7.2</v>
      </c>
      <c r="Q66" s="206">
        <v>9.48</v>
      </c>
      <c r="R66" s="206">
        <v>0.72</v>
      </c>
      <c r="S66" s="206">
        <v>0.45</v>
      </c>
      <c r="T66" s="206">
        <v>0</v>
      </c>
      <c r="U66" s="206">
        <v>2.04</v>
      </c>
      <c r="V66" s="206">
        <v>0.25</v>
      </c>
      <c r="W66" s="206">
        <v>0.77</v>
      </c>
      <c r="X66" s="206">
        <v>3.37</v>
      </c>
      <c r="Y66" s="206">
        <v>0</v>
      </c>
      <c r="Z66" s="206">
        <v>2.41</v>
      </c>
      <c r="AA66" s="206">
        <v>1.56</v>
      </c>
      <c r="AB66" s="206">
        <v>0</v>
      </c>
      <c r="AC66" s="206">
        <v>-0.21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15.85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10.75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32.69</v>
      </c>
      <c r="J67" s="206">
        <v>2.44</v>
      </c>
      <c r="K67" s="206">
        <v>76.02</v>
      </c>
      <c r="L67" s="206">
        <v>6.29</v>
      </c>
      <c r="M67" s="206">
        <v>2.4700000000000002</v>
      </c>
      <c r="N67" s="206">
        <v>2.02</v>
      </c>
      <c r="O67" s="206">
        <v>2.85</v>
      </c>
      <c r="P67" s="206">
        <v>7.2</v>
      </c>
      <c r="Q67" s="206">
        <v>9.48</v>
      </c>
      <c r="R67" s="206">
        <v>0.72</v>
      </c>
      <c r="S67" s="206">
        <v>0.45</v>
      </c>
      <c r="T67" s="206">
        <v>0</v>
      </c>
      <c r="U67" s="206">
        <v>2.04</v>
      </c>
      <c r="V67" s="206">
        <v>0.25</v>
      </c>
      <c r="W67" s="206">
        <v>0.77</v>
      </c>
      <c r="X67" s="206">
        <v>3.37</v>
      </c>
      <c r="Y67" s="206">
        <v>0</v>
      </c>
      <c r="Z67" s="206">
        <v>2.41</v>
      </c>
      <c r="AA67" s="206">
        <v>1.56</v>
      </c>
      <c r="AB67" s="206">
        <v>0</v>
      </c>
      <c r="AC67" s="206">
        <v>-0.21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15.85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10.75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32.69</v>
      </c>
      <c r="J68" s="206">
        <v>2.44</v>
      </c>
      <c r="K68" s="206">
        <v>20.14</v>
      </c>
      <c r="L68" s="206">
        <v>0.25</v>
      </c>
      <c r="M68" s="206">
        <v>2.4700000000000002</v>
      </c>
      <c r="N68" s="206">
        <v>2.02</v>
      </c>
      <c r="O68" s="206">
        <v>2.85</v>
      </c>
      <c r="P68" s="206">
        <v>7.2</v>
      </c>
      <c r="Q68" s="206">
        <v>9.48</v>
      </c>
      <c r="R68" s="206">
        <v>0.72</v>
      </c>
      <c r="S68" s="206">
        <v>0.45</v>
      </c>
      <c r="T68" s="206">
        <v>0</v>
      </c>
      <c r="U68" s="206">
        <v>2.04</v>
      </c>
      <c r="V68" s="206">
        <v>0.25</v>
      </c>
      <c r="W68" s="206">
        <v>0.77</v>
      </c>
      <c r="X68" s="206">
        <v>3.37</v>
      </c>
      <c r="Y68" s="206">
        <v>0</v>
      </c>
      <c r="Z68" s="206">
        <v>2.41</v>
      </c>
      <c r="AA68" s="206">
        <v>1.56</v>
      </c>
      <c r="AB68" s="206">
        <v>0</v>
      </c>
      <c r="AC68" s="206">
        <v>-0.21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15.85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10.75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32.69</v>
      </c>
      <c r="J69" s="206">
        <v>2.44</v>
      </c>
      <c r="K69" s="206">
        <v>20.14</v>
      </c>
      <c r="L69" s="206">
        <v>0.25</v>
      </c>
      <c r="M69" s="206">
        <v>2.4700000000000002</v>
      </c>
      <c r="N69" s="206">
        <v>2.02</v>
      </c>
      <c r="O69" s="206">
        <v>2.85</v>
      </c>
      <c r="P69" s="206">
        <v>7.2</v>
      </c>
      <c r="Q69" s="206">
        <v>9.48</v>
      </c>
      <c r="R69" s="206">
        <v>0.72</v>
      </c>
      <c r="S69" s="206">
        <v>0.45</v>
      </c>
      <c r="T69" s="206">
        <v>0</v>
      </c>
      <c r="U69" s="206">
        <v>2.04</v>
      </c>
      <c r="V69" s="206">
        <v>0.25</v>
      </c>
      <c r="W69" s="206">
        <v>0.77</v>
      </c>
      <c r="X69" s="206">
        <v>20</v>
      </c>
      <c r="Y69" s="206">
        <v>0</v>
      </c>
      <c r="Z69" s="206">
        <v>2.41</v>
      </c>
      <c r="AA69" s="206">
        <v>1.56</v>
      </c>
      <c r="AB69" s="206">
        <v>0</v>
      </c>
      <c r="AC69" s="206">
        <v>-0.21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10.75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32.69</v>
      </c>
      <c r="J70" s="206">
        <v>2.44</v>
      </c>
      <c r="K70" s="206">
        <v>20.14</v>
      </c>
      <c r="L70" s="206">
        <v>0.25</v>
      </c>
      <c r="M70" s="206">
        <v>2.4700000000000002</v>
      </c>
      <c r="N70" s="206">
        <v>2.02</v>
      </c>
      <c r="O70" s="206">
        <v>2.85</v>
      </c>
      <c r="P70" s="206">
        <v>7.2</v>
      </c>
      <c r="Q70" s="206">
        <v>9.48</v>
      </c>
      <c r="R70" s="206">
        <v>0.72</v>
      </c>
      <c r="S70" s="206">
        <v>0.45</v>
      </c>
      <c r="T70" s="206">
        <v>0</v>
      </c>
      <c r="U70" s="206">
        <v>2.04</v>
      </c>
      <c r="V70" s="206">
        <v>0.25</v>
      </c>
      <c r="W70" s="206">
        <v>0.77</v>
      </c>
      <c r="X70" s="206">
        <v>20</v>
      </c>
      <c r="Y70" s="206">
        <v>0</v>
      </c>
      <c r="Z70" s="206">
        <v>2.41</v>
      </c>
      <c r="AA70" s="206">
        <v>1.56</v>
      </c>
      <c r="AB70" s="206">
        <v>0</v>
      </c>
      <c r="AC70" s="206">
        <v>-0.21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10.75</v>
      </c>
      <c r="D71" s="206">
        <v>2.34</v>
      </c>
      <c r="E71" s="206">
        <v>0</v>
      </c>
      <c r="F71" s="206">
        <v>0</v>
      </c>
      <c r="G71" s="206">
        <v>11.6</v>
      </c>
      <c r="H71" s="206">
        <v>0</v>
      </c>
      <c r="I71" s="206">
        <v>35.369999999999997</v>
      </c>
      <c r="J71" s="206">
        <v>0.73</v>
      </c>
      <c r="K71" s="206">
        <v>20.14</v>
      </c>
      <c r="L71" s="206">
        <v>0.25</v>
      </c>
      <c r="M71" s="206">
        <v>2.4700000000000002</v>
      </c>
      <c r="N71" s="206">
        <v>2.02</v>
      </c>
      <c r="O71" s="206">
        <v>2.85</v>
      </c>
      <c r="P71" s="206">
        <v>7.2</v>
      </c>
      <c r="Q71" s="206">
        <v>9.48</v>
      </c>
      <c r="R71" s="206">
        <v>0.72</v>
      </c>
      <c r="S71" s="206">
        <v>0.45</v>
      </c>
      <c r="T71" s="206">
        <v>0</v>
      </c>
      <c r="U71" s="206">
        <v>2.04</v>
      </c>
      <c r="V71" s="206">
        <v>0.25</v>
      </c>
      <c r="W71" s="206">
        <v>5.49</v>
      </c>
      <c r="X71" s="206">
        <v>23.3</v>
      </c>
      <c r="Y71" s="206">
        <v>0</v>
      </c>
      <c r="Z71" s="206">
        <v>2.41</v>
      </c>
      <c r="AA71" s="206">
        <v>1.56</v>
      </c>
      <c r="AB71" s="206">
        <v>0</v>
      </c>
      <c r="AC71" s="206">
        <v>-0.21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10.75</v>
      </c>
      <c r="D72" s="206">
        <v>2.34</v>
      </c>
      <c r="E72" s="206">
        <v>0</v>
      </c>
      <c r="F72" s="206">
        <v>0</v>
      </c>
      <c r="G72" s="206">
        <v>11.6</v>
      </c>
      <c r="H72" s="206">
        <v>0</v>
      </c>
      <c r="I72" s="206">
        <v>32.69</v>
      </c>
      <c r="J72" s="206">
        <v>0.73</v>
      </c>
      <c r="K72" s="206">
        <v>20.14</v>
      </c>
      <c r="L72" s="206">
        <v>0.25</v>
      </c>
      <c r="M72" s="206">
        <v>2.4700000000000002</v>
      </c>
      <c r="N72" s="206">
        <v>2.02</v>
      </c>
      <c r="O72" s="206">
        <v>2.85</v>
      </c>
      <c r="P72" s="206">
        <v>7.2</v>
      </c>
      <c r="Q72" s="206">
        <v>9.48</v>
      </c>
      <c r="R72" s="206">
        <v>0.72</v>
      </c>
      <c r="S72" s="206">
        <v>0.45</v>
      </c>
      <c r="T72" s="206">
        <v>0</v>
      </c>
      <c r="U72" s="206">
        <v>2.04</v>
      </c>
      <c r="V72" s="206">
        <v>0.25</v>
      </c>
      <c r="W72" s="206">
        <v>5.66</v>
      </c>
      <c r="X72" s="206">
        <v>23.3</v>
      </c>
      <c r="Y72" s="206">
        <v>0</v>
      </c>
      <c r="Z72" s="206">
        <v>2.41</v>
      </c>
      <c r="AA72" s="206">
        <v>1.56</v>
      </c>
      <c r="AB72" s="206">
        <v>0</v>
      </c>
      <c r="AC72" s="206">
        <v>-0.21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10.75</v>
      </c>
      <c r="D73" s="206">
        <v>2.8</v>
      </c>
      <c r="E73" s="206">
        <v>0</v>
      </c>
      <c r="F73" s="206">
        <v>0</v>
      </c>
      <c r="G73" s="206">
        <v>9.67</v>
      </c>
      <c r="H73" s="206">
        <v>0</v>
      </c>
      <c r="I73" s="206">
        <v>31.46</v>
      </c>
      <c r="J73" s="206">
        <v>0.73</v>
      </c>
      <c r="K73" s="206">
        <v>20.14</v>
      </c>
      <c r="L73" s="206">
        <v>0.25</v>
      </c>
      <c r="M73" s="206">
        <v>2.4700000000000002</v>
      </c>
      <c r="N73" s="206">
        <v>2.02</v>
      </c>
      <c r="O73" s="206">
        <v>2.85</v>
      </c>
      <c r="P73" s="206">
        <v>7.34</v>
      </c>
      <c r="Q73" s="206">
        <v>9.48</v>
      </c>
      <c r="R73" s="206">
        <v>0.72</v>
      </c>
      <c r="S73" s="206">
        <v>0.45</v>
      </c>
      <c r="T73" s="206">
        <v>0</v>
      </c>
      <c r="U73" s="206">
        <v>2.04</v>
      </c>
      <c r="V73" s="206">
        <v>0.25</v>
      </c>
      <c r="W73" s="206">
        <v>5.66</v>
      </c>
      <c r="X73" s="206">
        <v>23.25</v>
      </c>
      <c r="Y73" s="206">
        <v>0</v>
      </c>
      <c r="Z73" s="206">
        <v>2.41</v>
      </c>
      <c r="AA73" s="206">
        <v>1.56</v>
      </c>
      <c r="AB73" s="206">
        <v>0</v>
      </c>
      <c r="AC73" s="206">
        <v>-0.21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10.75</v>
      </c>
      <c r="D74" s="206">
        <v>3.27</v>
      </c>
      <c r="E74" s="206">
        <v>0</v>
      </c>
      <c r="F74" s="206">
        <v>0</v>
      </c>
      <c r="G74" s="206">
        <v>9.67</v>
      </c>
      <c r="H74" s="206">
        <v>0</v>
      </c>
      <c r="I74" s="206">
        <v>30.74</v>
      </c>
      <c r="J74" s="206">
        <v>0.73</v>
      </c>
      <c r="K74" s="206">
        <v>20.14</v>
      </c>
      <c r="L74" s="206">
        <v>0.25</v>
      </c>
      <c r="M74" s="206">
        <v>2.4700000000000002</v>
      </c>
      <c r="N74" s="206">
        <v>2.02</v>
      </c>
      <c r="O74" s="206">
        <v>2.85</v>
      </c>
      <c r="P74" s="206">
        <v>7.34</v>
      </c>
      <c r="Q74" s="206">
        <v>9.48</v>
      </c>
      <c r="R74" s="206">
        <v>0.72</v>
      </c>
      <c r="S74" s="206">
        <v>0.45</v>
      </c>
      <c r="T74" s="206">
        <v>0</v>
      </c>
      <c r="U74" s="206">
        <v>2.04</v>
      </c>
      <c r="V74" s="206">
        <v>0.25</v>
      </c>
      <c r="W74" s="206">
        <v>5.66</v>
      </c>
      <c r="X74" s="206">
        <v>23.25</v>
      </c>
      <c r="Y74" s="206">
        <v>0</v>
      </c>
      <c r="Z74" s="206">
        <v>2.41</v>
      </c>
      <c r="AA74" s="206">
        <v>1.56</v>
      </c>
      <c r="AB74" s="206">
        <v>0</v>
      </c>
      <c r="AC74" s="206">
        <v>-0.21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10.75</v>
      </c>
      <c r="D75" s="206">
        <v>3.27</v>
      </c>
      <c r="E75" s="206">
        <v>0</v>
      </c>
      <c r="F75" s="206">
        <v>0</v>
      </c>
      <c r="G75" s="206">
        <v>9.67</v>
      </c>
      <c r="H75" s="206">
        <v>0</v>
      </c>
      <c r="I75" s="206">
        <v>30.74</v>
      </c>
      <c r="J75" s="206">
        <v>0.73</v>
      </c>
      <c r="K75" s="206">
        <v>20.14</v>
      </c>
      <c r="L75" s="206">
        <v>-2.21</v>
      </c>
      <c r="M75" s="206">
        <v>2.4700000000000002</v>
      </c>
      <c r="N75" s="206">
        <v>2.02</v>
      </c>
      <c r="O75" s="206">
        <v>2.85</v>
      </c>
      <c r="P75" s="206">
        <v>7.34</v>
      </c>
      <c r="Q75" s="206">
        <v>9.48</v>
      </c>
      <c r="R75" s="206">
        <v>0.72</v>
      </c>
      <c r="S75" s="206">
        <v>0.45</v>
      </c>
      <c r="T75" s="206">
        <v>0</v>
      </c>
      <c r="U75" s="206">
        <v>2.04</v>
      </c>
      <c r="V75" s="206">
        <v>0.25</v>
      </c>
      <c r="W75" s="206">
        <v>0.77</v>
      </c>
      <c r="X75" s="206">
        <v>3.32</v>
      </c>
      <c r="Y75" s="206">
        <v>0</v>
      </c>
      <c r="Z75" s="206">
        <v>2.41</v>
      </c>
      <c r="AA75" s="206">
        <v>1.56</v>
      </c>
      <c r="AB75" s="206">
        <v>0</v>
      </c>
      <c r="AC75" s="206">
        <v>-0.21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10.75</v>
      </c>
      <c r="D76" s="206">
        <v>3.27</v>
      </c>
      <c r="E76" s="206">
        <v>0</v>
      </c>
      <c r="F76" s="206">
        <v>0</v>
      </c>
      <c r="G76" s="206">
        <v>9.67</v>
      </c>
      <c r="H76" s="206">
        <v>0</v>
      </c>
      <c r="I76" s="206">
        <v>30.74</v>
      </c>
      <c r="J76" s="206">
        <v>0.73</v>
      </c>
      <c r="K76" s="206">
        <v>20.14</v>
      </c>
      <c r="L76" s="206">
        <v>-8.75</v>
      </c>
      <c r="M76" s="206">
        <v>2.4700000000000002</v>
      </c>
      <c r="N76" s="206">
        <v>2.02</v>
      </c>
      <c r="O76" s="206">
        <v>2.85</v>
      </c>
      <c r="P76" s="206">
        <v>7.34</v>
      </c>
      <c r="Q76" s="206">
        <v>9.48</v>
      </c>
      <c r="R76" s="206">
        <v>0.72</v>
      </c>
      <c r="S76" s="206">
        <v>0.45</v>
      </c>
      <c r="T76" s="206">
        <v>0</v>
      </c>
      <c r="U76" s="206">
        <v>2.04</v>
      </c>
      <c r="V76" s="206">
        <v>0.25</v>
      </c>
      <c r="W76" s="206">
        <v>0.77</v>
      </c>
      <c r="X76" s="206">
        <v>3.32</v>
      </c>
      <c r="Y76" s="206">
        <v>0</v>
      </c>
      <c r="Z76" s="206">
        <v>2.41</v>
      </c>
      <c r="AA76" s="206">
        <v>1.56</v>
      </c>
      <c r="AB76" s="206">
        <v>0</v>
      </c>
      <c r="AC76" s="206">
        <v>-0.21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10.75</v>
      </c>
      <c r="D77" s="206">
        <v>3.27</v>
      </c>
      <c r="E77" s="206">
        <v>0</v>
      </c>
      <c r="F77" s="206">
        <v>0</v>
      </c>
      <c r="G77" s="206">
        <v>9.67</v>
      </c>
      <c r="H77" s="206">
        <v>0</v>
      </c>
      <c r="I77" s="206">
        <v>30.74</v>
      </c>
      <c r="J77" s="206">
        <v>0.73</v>
      </c>
      <c r="K77" s="206">
        <v>20.14</v>
      </c>
      <c r="L77" s="206">
        <v>-7.32</v>
      </c>
      <c r="M77" s="206">
        <v>2.4700000000000002</v>
      </c>
      <c r="N77" s="206">
        <v>2.02</v>
      </c>
      <c r="O77" s="206">
        <v>2.85</v>
      </c>
      <c r="P77" s="206">
        <v>7.34</v>
      </c>
      <c r="Q77" s="206">
        <v>9.48</v>
      </c>
      <c r="R77" s="206">
        <v>0.72</v>
      </c>
      <c r="S77" s="206">
        <v>0.45</v>
      </c>
      <c r="T77" s="206">
        <v>0</v>
      </c>
      <c r="U77" s="206">
        <v>2.04</v>
      </c>
      <c r="V77" s="206">
        <v>0.25</v>
      </c>
      <c r="W77" s="206">
        <v>0.82</v>
      </c>
      <c r="X77" s="206">
        <v>23.25</v>
      </c>
      <c r="Y77" s="206">
        <v>0</v>
      </c>
      <c r="Z77" s="206">
        <v>2.41</v>
      </c>
      <c r="AA77" s="206">
        <v>1.56</v>
      </c>
      <c r="AB77" s="206">
        <v>0</v>
      </c>
      <c r="AC77" s="206">
        <v>-0.21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-7.96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10.75</v>
      </c>
      <c r="D78" s="206">
        <v>3.27</v>
      </c>
      <c r="E78" s="206">
        <v>0</v>
      </c>
      <c r="F78" s="206">
        <v>0</v>
      </c>
      <c r="G78" s="206">
        <v>9.67</v>
      </c>
      <c r="H78" s="206">
        <v>0</v>
      </c>
      <c r="I78" s="206">
        <v>30.74</v>
      </c>
      <c r="J78" s="206">
        <v>0.73</v>
      </c>
      <c r="K78" s="206">
        <v>20.14</v>
      </c>
      <c r="L78" s="206">
        <v>-7.32</v>
      </c>
      <c r="M78" s="206">
        <v>2.4700000000000002</v>
      </c>
      <c r="N78" s="206">
        <v>2.02</v>
      </c>
      <c r="O78" s="206">
        <v>2.85</v>
      </c>
      <c r="P78" s="206">
        <v>7.34</v>
      </c>
      <c r="Q78" s="206">
        <v>9.48</v>
      </c>
      <c r="R78" s="206">
        <v>0.72</v>
      </c>
      <c r="S78" s="206">
        <v>0.45</v>
      </c>
      <c r="T78" s="206">
        <v>0</v>
      </c>
      <c r="U78" s="206">
        <v>2.04</v>
      </c>
      <c r="V78" s="206">
        <v>0.25</v>
      </c>
      <c r="W78" s="206">
        <v>5.65</v>
      </c>
      <c r="X78" s="206">
        <v>23.25</v>
      </c>
      <c r="Y78" s="206">
        <v>0</v>
      </c>
      <c r="Z78" s="206">
        <v>2.41</v>
      </c>
      <c r="AA78" s="206">
        <v>1.56</v>
      </c>
      <c r="AB78" s="206">
        <v>0</v>
      </c>
      <c r="AC78" s="206">
        <v>-0.21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-7.96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10.75</v>
      </c>
      <c r="D79" s="206">
        <v>3.27</v>
      </c>
      <c r="E79" s="206">
        <v>0</v>
      </c>
      <c r="F79" s="206">
        <v>0</v>
      </c>
      <c r="G79" s="206">
        <v>9.67</v>
      </c>
      <c r="H79" s="206">
        <v>0</v>
      </c>
      <c r="I79" s="206">
        <v>30.74</v>
      </c>
      <c r="J79" s="206">
        <v>0.73</v>
      </c>
      <c r="K79" s="206">
        <v>20.14</v>
      </c>
      <c r="L79" s="206">
        <v>-7.32</v>
      </c>
      <c r="M79" s="206">
        <v>2.4700000000000002</v>
      </c>
      <c r="N79" s="206">
        <v>2.02</v>
      </c>
      <c r="O79" s="206">
        <v>2.85</v>
      </c>
      <c r="P79" s="206">
        <v>7.43</v>
      </c>
      <c r="Q79" s="206">
        <v>9.48</v>
      </c>
      <c r="R79" s="206">
        <v>0.72</v>
      </c>
      <c r="S79" s="206">
        <v>0.45</v>
      </c>
      <c r="T79" s="206">
        <v>0</v>
      </c>
      <c r="U79" s="206">
        <v>2.04</v>
      </c>
      <c r="V79" s="206">
        <v>0.25</v>
      </c>
      <c r="W79" s="206">
        <v>5.65</v>
      </c>
      <c r="X79" s="206">
        <v>23.25</v>
      </c>
      <c r="Y79" s="206">
        <v>0</v>
      </c>
      <c r="Z79" s="206">
        <v>2.41</v>
      </c>
      <c r="AA79" s="206">
        <v>1.56</v>
      </c>
      <c r="AB79" s="206">
        <v>0</v>
      </c>
      <c r="AC79" s="206">
        <v>-0.21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-7.96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10.75</v>
      </c>
      <c r="D80" s="206">
        <v>3.27</v>
      </c>
      <c r="E80" s="206">
        <v>0</v>
      </c>
      <c r="F80" s="206">
        <v>0</v>
      </c>
      <c r="G80" s="206">
        <v>9.67</v>
      </c>
      <c r="H80" s="206">
        <v>0</v>
      </c>
      <c r="I80" s="206">
        <v>30.74</v>
      </c>
      <c r="J80" s="206">
        <v>0.73</v>
      </c>
      <c r="K80" s="206">
        <v>20.14</v>
      </c>
      <c r="L80" s="206">
        <v>-7.32</v>
      </c>
      <c r="M80" s="206">
        <v>2.4700000000000002</v>
      </c>
      <c r="N80" s="206">
        <v>2.02</v>
      </c>
      <c r="O80" s="206">
        <v>2.85</v>
      </c>
      <c r="P80" s="206">
        <v>7.43</v>
      </c>
      <c r="Q80" s="206">
        <v>9.48</v>
      </c>
      <c r="R80" s="206">
        <v>0.72</v>
      </c>
      <c r="S80" s="206">
        <v>0.45</v>
      </c>
      <c r="T80" s="206">
        <v>0</v>
      </c>
      <c r="U80" s="206">
        <v>2.04</v>
      </c>
      <c r="V80" s="206">
        <v>0.25</v>
      </c>
      <c r="W80" s="206">
        <v>5.65</v>
      </c>
      <c r="X80" s="206">
        <v>23.25</v>
      </c>
      <c r="Y80" s="206">
        <v>0</v>
      </c>
      <c r="Z80" s="206">
        <v>2.41</v>
      </c>
      <c r="AA80" s="206">
        <v>1.56</v>
      </c>
      <c r="AB80" s="206">
        <v>0</v>
      </c>
      <c r="AC80" s="206">
        <v>-0.21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-7.96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10.75</v>
      </c>
      <c r="D81" s="206">
        <v>3.27</v>
      </c>
      <c r="E81" s="206">
        <v>0</v>
      </c>
      <c r="F81" s="206">
        <v>0</v>
      </c>
      <c r="G81" s="206">
        <v>9.67</v>
      </c>
      <c r="H81" s="206">
        <v>0</v>
      </c>
      <c r="I81" s="206">
        <v>20</v>
      </c>
      <c r="J81" s="206">
        <v>0.73</v>
      </c>
      <c r="K81" s="206">
        <v>20.14</v>
      </c>
      <c r="L81" s="206">
        <v>-7.32</v>
      </c>
      <c r="M81" s="206">
        <v>2.4700000000000002</v>
      </c>
      <c r="N81" s="206">
        <v>2.02</v>
      </c>
      <c r="O81" s="206">
        <v>2.85</v>
      </c>
      <c r="P81" s="206">
        <v>0.79</v>
      </c>
      <c r="Q81" s="206">
        <v>9.48</v>
      </c>
      <c r="R81" s="206">
        <v>0.72</v>
      </c>
      <c r="S81" s="206">
        <v>0.45</v>
      </c>
      <c r="T81" s="206">
        <v>0</v>
      </c>
      <c r="U81" s="206">
        <v>2.04</v>
      </c>
      <c r="V81" s="206">
        <v>0.25</v>
      </c>
      <c r="W81" s="206">
        <v>5.65</v>
      </c>
      <c r="X81" s="206">
        <v>23.25</v>
      </c>
      <c r="Y81" s="206">
        <v>0</v>
      </c>
      <c r="Z81" s="206">
        <v>2.41</v>
      </c>
      <c r="AA81" s="206">
        <v>1.56</v>
      </c>
      <c r="AB81" s="206">
        <v>0</v>
      </c>
      <c r="AC81" s="206">
        <v>-0.21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-27.56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10.75</v>
      </c>
      <c r="D82" s="206">
        <v>3.27</v>
      </c>
      <c r="E82" s="206">
        <v>0</v>
      </c>
      <c r="F82" s="206">
        <v>0</v>
      </c>
      <c r="G82" s="206">
        <v>9.67</v>
      </c>
      <c r="H82" s="206">
        <v>0</v>
      </c>
      <c r="I82" s="206">
        <v>20</v>
      </c>
      <c r="J82" s="206">
        <v>0.73</v>
      </c>
      <c r="K82" s="206">
        <v>20.14</v>
      </c>
      <c r="L82" s="206">
        <v>-2.21</v>
      </c>
      <c r="M82" s="206">
        <v>2.4700000000000002</v>
      </c>
      <c r="N82" s="206">
        <v>2.02</v>
      </c>
      <c r="O82" s="206">
        <v>2.85</v>
      </c>
      <c r="P82" s="206">
        <v>0.79</v>
      </c>
      <c r="Q82" s="206">
        <v>9.48</v>
      </c>
      <c r="R82" s="206">
        <v>0.72</v>
      </c>
      <c r="S82" s="206">
        <v>0.45</v>
      </c>
      <c r="T82" s="206">
        <v>0</v>
      </c>
      <c r="U82" s="206">
        <v>2.04</v>
      </c>
      <c r="V82" s="206">
        <v>0.25</v>
      </c>
      <c r="W82" s="206">
        <v>5.65</v>
      </c>
      <c r="X82" s="206">
        <v>23.25</v>
      </c>
      <c r="Y82" s="206">
        <v>0</v>
      </c>
      <c r="Z82" s="206">
        <v>2.41</v>
      </c>
      <c r="AA82" s="206">
        <v>1.56</v>
      </c>
      <c r="AB82" s="206">
        <v>0</v>
      </c>
      <c r="AC82" s="206">
        <v>-0.21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-27.56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10.75</v>
      </c>
      <c r="D83" s="206">
        <v>3.27</v>
      </c>
      <c r="E83" s="206">
        <v>0</v>
      </c>
      <c r="F83" s="206">
        <v>0</v>
      </c>
      <c r="G83" s="206">
        <v>9.67</v>
      </c>
      <c r="H83" s="206">
        <v>0</v>
      </c>
      <c r="I83" s="206">
        <v>20.49</v>
      </c>
      <c r="J83" s="206">
        <v>0.73</v>
      </c>
      <c r="K83" s="206">
        <v>20.14</v>
      </c>
      <c r="L83" s="206">
        <v>0.25</v>
      </c>
      <c r="M83" s="206">
        <v>2.4700000000000002</v>
      </c>
      <c r="N83" s="206">
        <v>2.02</v>
      </c>
      <c r="O83" s="206">
        <v>2.85</v>
      </c>
      <c r="P83" s="206">
        <v>0.83</v>
      </c>
      <c r="Q83" s="206">
        <v>9.48</v>
      </c>
      <c r="R83" s="206">
        <v>0.72</v>
      </c>
      <c r="S83" s="206">
        <v>0.45</v>
      </c>
      <c r="T83" s="206">
        <v>0</v>
      </c>
      <c r="U83" s="206">
        <v>2.04</v>
      </c>
      <c r="V83" s="206">
        <v>0.25</v>
      </c>
      <c r="W83" s="206">
        <v>5.65</v>
      </c>
      <c r="X83" s="206">
        <v>23.25</v>
      </c>
      <c r="Y83" s="206">
        <v>0</v>
      </c>
      <c r="Z83" s="206">
        <v>2.41</v>
      </c>
      <c r="AA83" s="206">
        <v>1.56</v>
      </c>
      <c r="AB83" s="206">
        <v>0</v>
      </c>
      <c r="AC83" s="206">
        <v>-0.21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-27.56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10.75</v>
      </c>
      <c r="D84" s="206">
        <v>3.27</v>
      </c>
      <c r="E84" s="206">
        <v>0</v>
      </c>
      <c r="F84" s="206">
        <v>0</v>
      </c>
      <c r="G84" s="206">
        <v>9.67</v>
      </c>
      <c r="H84" s="206">
        <v>0</v>
      </c>
      <c r="I84" s="206">
        <v>20.49</v>
      </c>
      <c r="J84" s="206">
        <v>0.73</v>
      </c>
      <c r="K84" s="206">
        <v>20.14</v>
      </c>
      <c r="L84" s="206">
        <v>0.25</v>
      </c>
      <c r="M84" s="206">
        <v>2.4700000000000002</v>
      </c>
      <c r="N84" s="206">
        <v>2.02</v>
      </c>
      <c r="O84" s="206">
        <v>2.85</v>
      </c>
      <c r="P84" s="206">
        <v>0.83</v>
      </c>
      <c r="Q84" s="206">
        <v>9.48</v>
      </c>
      <c r="R84" s="206">
        <v>0.72</v>
      </c>
      <c r="S84" s="206">
        <v>0.45</v>
      </c>
      <c r="T84" s="206">
        <v>0</v>
      </c>
      <c r="U84" s="206">
        <v>2.04</v>
      </c>
      <c r="V84" s="206">
        <v>0.25</v>
      </c>
      <c r="W84" s="206">
        <v>5.65</v>
      </c>
      <c r="X84" s="206">
        <v>23.25</v>
      </c>
      <c r="Y84" s="206">
        <v>0</v>
      </c>
      <c r="Z84" s="206">
        <v>2.41</v>
      </c>
      <c r="AA84" s="206">
        <v>1.56</v>
      </c>
      <c r="AB84" s="206">
        <v>0</v>
      </c>
      <c r="AC84" s="206">
        <v>-0.21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-27.56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10.75</v>
      </c>
      <c r="D85" s="206">
        <v>3.27</v>
      </c>
      <c r="E85" s="206">
        <v>0</v>
      </c>
      <c r="F85" s="206">
        <v>0</v>
      </c>
      <c r="G85" s="206">
        <v>9.67</v>
      </c>
      <c r="H85" s="206">
        <v>0</v>
      </c>
      <c r="I85" s="206">
        <v>20.49</v>
      </c>
      <c r="J85" s="206">
        <v>0.73</v>
      </c>
      <c r="K85" s="206">
        <v>20.14</v>
      </c>
      <c r="L85" s="206">
        <v>0.25</v>
      </c>
      <c r="M85" s="206">
        <v>2.4700000000000002</v>
      </c>
      <c r="N85" s="206">
        <v>2.02</v>
      </c>
      <c r="O85" s="206">
        <v>2.85</v>
      </c>
      <c r="P85" s="206">
        <v>0.79</v>
      </c>
      <c r="Q85" s="206">
        <v>9.48</v>
      </c>
      <c r="R85" s="206">
        <v>0.72</v>
      </c>
      <c r="S85" s="206">
        <v>0.45</v>
      </c>
      <c r="T85" s="206">
        <v>0</v>
      </c>
      <c r="U85" s="206">
        <v>2.04</v>
      </c>
      <c r="V85" s="206">
        <v>0.25</v>
      </c>
      <c r="W85" s="206">
        <v>5.65</v>
      </c>
      <c r="X85" s="206">
        <v>23.25</v>
      </c>
      <c r="Y85" s="206">
        <v>0</v>
      </c>
      <c r="Z85" s="206">
        <v>2.41</v>
      </c>
      <c r="AA85" s="206">
        <v>1.56</v>
      </c>
      <c r="AB85" s="206">
        <v>0</v>
      </c>
      <c r="AC85" s="206">
        <v>-0.21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-27.56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10.75</v>
      </c>
      <c r="D86" s="206">
        <v>3.27</v>
      </c>
      <c r="E86" s="206">
        <v>0</v>
      </c>
      <c r="F86" s="206">
        <v>0</v>
      </c>
      <c r="G86" s="206">
        <v>9.67</v>
      </c>
      <c r="H86" s="206">
        <v>0</v>
      </c>
      <c r="I86" s="206">
        <v>20.49</v>
      </c>
      <c r="J86" s="206">
        <v>0.73</v>
      </c>
      <c r="K86" s="206">
        <v>20.14</v>
      </c>
      <c r="L86" s="206">
        <v>0.25</v>
      </c>
      <c r="M86" s="206">
        <v>2.4700000000000002</v>
      </c>
      <c r="N86" s="206">
        <v>2.02</v>
      </c>
      <c r="O86" s="206">
        <v>2.85</v>
      </c>
      <c r="P86" s="206">
        <v>0.79</v>
      </c>
      <c r="Q86" s="206">
        <v>9.48</v>
      </c>
      <c r="R86" s="206">
        <v>0.72</v>
      </c>
      <c r="S86" s="206">
        <v>0.45</v>
      </c>
      <c r="T86" s="206">
        <v>0</v>
      </c>
      <c r="U86" s="206">
        <v>2.04</v>
      </c>
      <c r="V86" s="206">
        <v>0.25</v>
      </c>
      <c r="W86" s="206">
        <v>5.65</v>
      </c>
      <c r="X86" s="206">
        <v>23.25</v>
      </c>
      <c r="Y86" s="206">
        <v>0</v>
      </c>
      <c r="Z86" s="206">
        <v>2.41</v>
      </c>
      <c r="AA86" s="206">
        <v>1.56</v>
      </c>
      <c r="AB86" s="206">
        <v>0</v>
      </c>
      <c r="AC86" s="206">
        <v>-0.21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-27.56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10.75</v>
      </c>
      <c r="D87" s="206">
        <v>3.27</v>
      </c>
      <c r="E87" s="206">
        <v>0</v>
      </c>
      <c r="F87" s="206">
        <v>0</v>
      </c>
      <c r="G87" s="206">
        <v>9.67</v>
      </c>
      <c r="H87" s="206">
        <v>0</v>
      </c>
      <c r="I87" s="206">
        <v>20.49</v>
      </c>
      <c r="J87" s="206">
        <v>0.73</v>
      </c>
      <c r="K87" s="206">
        <v>20.14</v>
      </c>
      <c r="L87" s="206">
        <v>0.25</v>
      </c>
      <c r="M87" s="206">
        <v>2.4700000000000002</v>
      </c>
      <c r="N87" s="206">
        <v>2.02</v>
      </c>
      <c r="O87" s="206">
        <v>2.85</v>
      </c>
      <c r="P87" s="206">
        <v>0.79</v>
      </c>
      <c r="Q87" s="206">
        <v>9.48</v>
      </c>
      <c r="R87" s="206">
        <v>0.72</v>
      </c>
      <c r="S87" s="206">
        <v>0.45</v>
      </c>
      <c r="T87" s="206">
        <v>0</v>
      </c>
      <c r="U87" s="206">
        <v>2.04</v>
      </c>
      <c r="V87" s="206">
        <v>0.25</v>
      </c>
      <c r="W87" s="206">
        <v>5.65</v>
      </c>
      <c r="X87" s="206">
        <v>23.25</v>
      </c>
      <c r="Y87" s="206">
        <v>0</v>
      </c>
      <c r="Z87" s="206">
        <v>2.41</v>
      </c>
      <c r="AA87" s="206">
        <v>1.56</v>
      </c>
      <c r="AB87" s="206">
        <v>0</v>
      </c>
      <c r="AC87" s="206">
        <v>-0.21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-50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10.75</v>
      </c>
      <c r="D88" s="206">
        <v>3.27</v>
      </c>
      <c r="E88" s="206">
        <v>0</v>
      </c>
      <c r="F88" s="206">
        <v>0</v>
      </c>
      <c r="G88" s="206">
        <v>9.67</v>
      </c>
      <c r="H88" s="206">
        <v>0</v>
      </c>
      <c r="I88" s="206">
        <v>20.49</v>
      </c>
      <c r="J88" s="206">
        <v>0.73</v>
      </c>
      <c r="K88" s="206">
        <v>20.14</v>
      </c>
      <c r="L88" s="206">
        <v>0.25</v>
      </c>
      <c r="M88" s="206">
        <v>2.4700000000000002</v>
      </c>
      <c r="N88" s="206">
        <v>2.02</v>
      </c>
      <c r="O88" s="206">
        <v>2.85</v>
      </c>
      <c r="P88" s="206">
        <v>0.79</v>
      </c>
      <c r="Q88" s="206">
        <v>9.48</v>
      </c>
      <c r="R88" s="206">
        <v>0.72</v>
      </c>
      <c r="S88" s="206">
        <v>0.45</v>
      </c>
      <c r="T88" s="206">
        <v>0</v>
      </c>
      <c r="U88" s="206">
        <v>2.04</v>
      </c>
      <c r="V88" s="206">
        <v>0.25</v>
      </c>
      <c r="W88" s="206">
        <v>5.65</v>
      </c>
      <c r="X88" s="206">
        <v>23.25</v>
      </c>
      <c r="Y88" s="206">
        <v>0</v>
      </c>
      <c r="Z88" s="206">
        <v>2.41</v>
      </c>
      <c r="AA88" s="206">
        <v>1.56</v>
      </c>
      <c r="AB88" s="206">
        <v>0</v>
      </c>
      <c r="AC88" s="206">
        <v>-0.21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-50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10.75</v>
      </c>
      <c r="D89" s="206">
        <v>3.27</v>
      </c>
      <c r="E89" s="206">
        <v>0</v>
      </c>
      <c r="F89" s="206">
        <v>0</v>
      </c>
      <c r="G89" s="206">
        <v>9.67</v>
      </c>
      <c r="H89" s="206">
        <v>0</v>
      </c>
      <c r="I89" s="206">
        <v>20.49</v>
      </c>
      <c r="J89" s="206">
        <v>0.73</v>
      </c>
      <c r="K89" s="206">
        <v>20.14</v>
      </c>
      <c r="L89" s="206">
        <v>0.25</v>
      </c>
      <c r="M89" s="206">
        <v>2.4700000000000002</v>
      </c>
      <c r="N89" s="206">
        <v>2.02</v>
      </c>
      <c r="O89" s="206">
        <v>2.85</v>
      </c>
      <c r="P89" s="206">
        <v>0.79</v>
      </c>
      <c r="Q89" s="206">
        <v>9.48</v>
      </c>
      <c r="R89" s="206">
        <v>0.72</v>
      </c>
      <c r="S89" s="206">
        <v>0.45</v>
      </c>
      <c r="T89" s="206">
        <v>0</v>
      </c>
      <c r="U89" s="206">
        <v>2.04</v>
      </c>
      <c r="V89" s="206">
        <v>0.25</v>
      </c>
      <c r="W89" s="206">
        <v>5.65</v>
      </c>
      <c r="X89" s="206">
        <v>23.25</v>
      </c>
      <c r="Y89" s="206">
        <v>0</v>
      </c>
      <c r="Z89" s="206">
        <v>2.41</v>
      </c>
      <c r="AA89" s="206">
        <v>1.56</v>
      </c>
      <c r="AB89" s="206">
        <v>0</v>
      </c>
      <c r="AC89" s="206">
        <v>-0.21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-50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10.75</v>
      </c>
      <c r="D90" s="206">
        <v>3.27</v>
      </c>
      <c r="E90" s="206">
        <v>0</v>
      </c>
      <c r="F90" s="206">
        <v>0</v>
      </c>
      <c r="G90" s="206">
        <v>9.67</v>
      </c>
      <c r="H90" s="206">
        <v>0</v>
      </c>
      <c r="I90" s="206">
        <v>20.49</v>
      </c>
      <c r="J90" s="206">
        <v>0.73</v>
      </c>
      <c r="K90" s="206">
        <v>20.14</v>
      </c>
      <c r="L90" s="206">
        <v>0.25</v>
      </c>
      <c r="M90" s="206">
        <v>2.4700000000000002</v>
      </c>
      <c r="N90" s="206">
        <v>2.02</v>
      </c>
      <c r="O90" s="206">
        <v>2.85</v>
      </c>
      <c r="P90" s="206">
        <v>0.79</v>
      </c>
      <c r="Q90" s="206">
        <v>9.48</v>
      </c>
      <c r="R90" s="206">
        <v>0.72</v>
      </c>
      <c r="S90" s="206">
        <v>0.45</v>
      </c>
      <c r="T90" s="206">
        <v>0</v>
      </c>
      <c r="U90" s="206">
        <v>2.04</v>
      </c>
      <c r="V90" s="206">
        <v>0.25</v>
      </c>
      <c r="W90" s="206">
        <v>5.65</v>
      </c>
      <c r="X90" s="206">
        <v>23.25</v>
      </c>
      <c r="Y90" s="206">
        <v>0</v>
      </c>
      <c r="Z90" s="206">
        <v>2.41</v>
      </c>
      <c r="AA90" s="206">
        <v>1.56</v>
      </c>
      <c r="AB90" s="206">
        <v>0</v>
      </c>
      <c r="AC90" s="206">
        <v>-0.21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-50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10.75</v>
      </c>
      <c r="D91" s="206">
        <v>3.27</v>
      </c>
      <c r="E91" s="206">
        <v>0</v>
      </c>
      <c r="F91" s="206">
        <v>0</v>
      </c>
      <c r="G91" s="206">
        <v>9.67</v>
      </c>
      <c r="H91" s="206">
        <v>0</v>
      </c>
      <c r="I91" s="206">
        <v>20.49</v>
      </c>
      <c r="J91" s="206">
        <v>0.73</v>
      </c>
      <c r="K91" s="206">
        <v>20.14</v>
      </c>
      <c r="L91" s="206">
        <v>0.25</v>
      </c>
      <c r="M91" s="206">
        <v>2.4700000000000002</v>
      </c>
      <c r="N91" s="206">
        <v>2.02</v>
      </c>
      <c r="O91" s="206">
        <v>2.85</v>
      </c>
      <c r="P91" s="206">
        <v>0.79</v>
      </c>
      <c r="Q91" s="206">
        <v>9.48</v>
      </c>
      <c r="R91" s="206">
        <v>0.72</v>
      </c>
      <c r="S91" s="206">
        <v>0.45</v>
      </c>
      <c r="T91" s="206">
        <v>0</v>
      </c>
      <c r="U91" s="206">
        <v>2.04</v>
      </c>
      <c r="V91" s="206">
        <v>0.25</v>
      </c>
      <c r="W91" s="206">
        <v>5.65</v>
      </c>
      <c r="X91" s="206">
        <v>23.25</v>
      </c>
      <c r="Y91" s="206">
        <v>0</v>
      </c>
      <c r="Z91" s="206">
        <v>2.41</v>
      </c>
      <c r="AA91" s="206">
        <v>1.56</v>
      </c>
      <c r="AB91" s="206">
        <v>0</v>
      </c>
      <c r="AC91" s="206">
        <v>-0.21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-50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10.75</v>
      </c>
      <c r="D92" s="206">
        <v>3.27</v>
      </c>
      <c r="E92" s="206">
        <v>0</v>
      </c>
      <c r="F92" s="206">
        <v>0</v>
      </c>
      <c r="G92" s="206">
        <v>9.67</v>
      </c>
      <c r="H92" s="206">
        <v>0</v>
      </c>
      <c r="I92" s="206">
        <v>20.49</v>
      </c>
      <c r="J92" s="206">
        <v>0.73</v>
      </c>
      <c r="K92" s="206">
        <v>20.14</v>
      </c>
      <c r="L92" s="206">
        <v>0.25</v>
      </c>
      <c r="M92" s="206">
        <v>2.4700000000000002</v>
      </c>
      <c r="N92" s="206">
        <v>2.02</v>
      </c>
      <c r="O92" s="206">
        <v>2.85</v>
      </c>
      <c r="P92" s="206">
        <v>0.79</v>
      </c>
      <c r="Q92" s="206">
        <v>9.48</v>
      </c>
      <c r="R92" s="206">
        <v>0.72</v>
      </c>
      <c r="S92" s="206">
        <v>0.45</v>
      </c>
      <c r="T92" s="206">
        <v>0</v>
      </c>
      <c r="U92" s="206">
        <v>2.04</v>
      </c>
      <c r="V92" s="206">
        <v>0.25</v>
      </c>
      <c r="W92" s="206">
        <v>5.65</v>
      </c>
      <c r="X92" s="206">
        <v>23.25</v>
      </c>
      <c r="Y92" s="206">
        <v>0</v>
      </c>
      <c r="Z92" s="206">
        <v>2.41</v>
      </c>
      <c r="AA92" s="206">
        <v>1.56</v>
      </c>
      <c r="AB92" s="206">
        <v>0</v>
      </c>
      <c r="AC92" s="206">
        <v>-0.21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-50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10.75</v>
      </c>
      <c r="D93" s="206">
        <v>3.27</v>
      </c>
      <c r="E93" s="206">
        <v>0</v>
      </c>
      <c r="F93" s="206">
        <v>0</v>
      </c>
      <c r="G93" s="206">
        <v>9.67</v>
      </c>
      <c r="H93" s="206">
        <v>0</v>
      </c>
      <c r="I93" s="206">
        <v>20.49</v>
      </c>
      <c r="J93" s="206">
        <v>0.73</v>
      </c>
      <c r="K93" s="206">
        <v>20.14</v>
      </c>
      <c r="L93" s="206">
        <v>0.25</v>
      </c>
      <c r="M93" s="206">
        <v>2.4700000000000002</v>
      </c>
      <c r="N93" s="206">
        <v>2.02</v>
      </c>
      <c r="O93" s="206">
        <v>2.85</v>
      </c>
      <c r="P93" s="206">
        <v>0.79</v>
      </c>
      <c r="Q93" s="206">
        <v>9.48</v>
      </c>
      <c r="R93" s="206">
        <v>0.72</v>
      </c>
      <c r="S93" s="206">
        <v>0.45</v>
      </c>
      <c r="T93" s="206">
        <v>0</v>
      </c>
      <c r="U93" s="206">
        <v>2.04</v>
      </c>
      <c r="V93" s="206">
        <v>0.25</v>
      </c>
      <c r="W93" s="206">
        <v>5.28</v>
      </c>
      <c r="X93" s="206">
        <v>23.25</v>
      </c>
      <c r="Y93" s="206">
        <v>0</v>
      </c>
      <c r="Z93" s="206">
        <v>2.41</v>
      </c>
      <c r="AA93" s="206">
        <v>1.56</v>
      </c>
      <c r="AB93" s="206">
        <v>0</v>
      </c>
      <c r="AC93" s="206">
        <v>-0.21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-50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10.75</v>
      </c>
      <c r="D94" s="206">
        <v>3.27</v>
      </c>
      <c r="E94" s="206">
        <v>0</v>
      </c>
      <c r="F94" s="206">
        <v>0</v>
      </c>
      <c r="G94" s="206">
        <v>9.67</v>
      </c>
      <c r="H94" s="206">
        <v>0</v>
      </c>
      <c r="I94" s="206">
        <v>20.49</v>
      </c>
      <c r="J94" s="206">
        <v>0.73</v>
      </c>
      <c r="K94" s="206">
        <v>20.14</v>
      </c>
      <c r="L94" s="206">
        <v>0.25</v>
      </c>
      <c r="M94" s="206">
        <v>2.4700000000000002</v>
      </c>
      <c r="N94" s="206">
        <v>2.02</v>
      </c>
      <c r="O94" s="206">
        <v>2.85</v>
      </c>
      <c r="P94" s="206">
        <v>0.79</v>
      </c>
      <c r="Q94" s="206">
        <v>9.48</v>
      </c>
      <c r="R94" s="206">
        <v>0.72</v>
      </c>
      <c r="S94" s="206">
        <v>0.45</v>
      </c>
      <c r="T94" s="206">
        <v>0</v>
      </c>
      <c r="U94" s="206">
        <v>2.04</v>
      </c>
      <c r="V94" s="206">
        <v>0.25</v>
      </c>
      <c r="W94" s="206">
        <v>5.28</v>
      </c>
      <c r="X94" s="206">
        <v>23.25</v>
      </c>
      <c r="Y94" s="206">
        <v>0</v>
      </c>
      <c r="Z94" s="206">
        <v>2.41</v>
      </c>
      <c r="AA94" s="206">
        <v>1.56</v>
      </c>
      <c r="AB94" s="206">
        <v>0</v>
      </c>
      <c r="AC94" s="206">
        <v>-0.21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-50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10.75</v>
      </c>
      <c r="D95" s="206">
        <v>3.27</v>
      </c>
      <c r="E95" s="206">
        <v>0</v>
      </c>
      <c r="F95" s="206">
        <v>0</v>
      </c>
      <c r="G95" s="206">
        <v>9.67</v>
      </c>
      <c r="H95" s="206">
        <v>0</v>
      </c>
      <c r="I95" s="206">
        <v>20.49</v>
      </c>
      <c r="J95" s="206">
        <v>0.73</v>
      </c>
      <c r="K95" s="206">
        <v>20.14</v>
      </c>
      <c r="L95" s="206">
        <v>0.25</v>
      </c>
      <c r="M95" s="206">
        <v>2.4700000000000002</v>
      </c>
      <c r="N95" s="206">
        <v>2.02</v>
      </c>
      <c r="O95" s="206">
        <v>2.85</v>
      </c>
      <c r="P95" s="206">
        <v>0.79</v>
      </c>
      <c r="Q95" s="206">
        <v>9.48</v>
      </c>
      <c r="R95" s="206">
        <v>0.72</v>
      </c>
      <c r="S95" s="206">
        <v>0.45</v>
      </c>
      <c r="T95" s="206">
        <v>0</v>
      </c>
      <c r="U95" s="206">
        <v>2.04</v>
      </c>
      <c r="V95" s="206">
        <v>0.25</v>
      </c>
      <c r="W95" s="206">
        <v>5.66</v>
      </c>
      <c r="X95" s="206">
        <v>23.25</v>
      </c>
      <c r="Y95" s="206">
        <v>0</v>
      </c>
      <c r="Z95" s="206">
        <v>2.41</v>
      </c>
      <c r="AA95" s="206">
        <v>1.56</v>
      </c>
      <c r="AB95" s="206">
        <v>0</v>
      </c>
      <c r="AC95" s="206">
        <v>-0.21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-50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10.75</v>
      </c>
      <c r="D96" s="206">
        <v>3.27</v>
      </c>
      <c r="E96" s="206">
        <v>0</v>
      </c>
      <c r="F96" s="206">
        <v>0</v>
      </c>
      <c r="G96" s="206">
        <v>9.67</v>
      </c>
      <c r="H96" s="206">
        <v>0</v>
      </c>
      <c r="I96" s="206">
        <v>20.49</v>
      </c>
      <c r="J96" s="206">
        <v>0.73</v>
      </c>
      <c r="K96" s="206">
        <v>20.14</v>
      </c>
      <c r="L96" s="206">
        <v>0.25</v>
      </c>
      <c r="M96" s="206">
        <v>2.4700000000000002</v>
      </c>
      <c r="N96" s="206">
        <v>2.02</v>
      </c>
      <c r="O96" s="206">
        <v>2.85</v>
      </c>
      <c r="P96" s="206">
        <v>0.79</v>
      </c>
      <c r="Q96" s="206">
        <v>9.48</v>
      </c>
      <c r="R96" s="206">
        <v>0.72</v>
      </c>
      <c r="S96" s="206">
        <v>0.45</v>
      </c>
      <c r="T96" s="206">
        <v>0</v>
      </c>
      <c r="U96" s="206">
        <v>2.04</v>
      </c>
      <c r="V96" s="206">
        <v>0.25</v>
      </c>
      <c r="W96" s="206">
        <v>5.66</v>
      </c>
      <c r="X96" s="206">
        <v>23.25</v>
      </c>
      <c r="Y96" s="206">
        <v>0</v>
      </c>
      <c r="Z96" s="206">
        <v>2.41</v>
      </c>
      <c r="AA96" s="206">
        <v>1.56</v>
      </c>
      <c r="AB96" s="206">
        <v>0</v>
      </c>
      <c r="AC96" s="206">
        <v>-0.21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-50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10.75</v>
      </c>
      <c r="D97" s="206">
        <v>3.27</v>
      </c>
      <c r="E97" s="206">
        <v>0</v>
      </c>
      <c r="F97" s="206">
        <v>0</v>
      </c>
      <c r="G97" s="206">
        <v>9.67</v>
      </c>
      <c r="H97" s="206">
        <v>0</v>
      </c>
      <c r="I97" s="206">
        <v>20.49</v>
      </c>
      <c r="J97" s="206">
        <v>0.73</v>
      </c>
      <c r="K97" s="206">
        <v>20.14</v>
      </c>
      <c r="L97" s="206">
        <v>0.25</v>
      </c>
      <c r="M97" s="206">
        <v>2.4700000000000002</v>
      </c>
      <c r="N97" s="206">
        <v>2.02</v>
      </c>
      <c r="O97" s="206">
        <v>2.85</v>
      </c>
      <c r="P97" s="206">
        <v>0.79</v>
      </c>
      <c r="Q97" s="206">
        <v>9.48</v>
      </c>
      <c r="R97" s="206">
        <v>0.72</v>
      </c>
      <c r="S97" s="206">
        <v>0.45</v>
      </c>
      <c r="T97" s="206">
        <v>0</v>
      </c>
      <c r="U97" s="206">
        <v>2.04</v>
      </c>
      <c r="V97" s="206">
        <v>0.25</v>
      </c>
      <c r="W97" s="206">
        <v>5.66</v>
      </c>
      <c r="X97" s="206">
        <v>23.25</v>
      </c>
      <c r="Y97" s="206">
        <v>0</v>
      </c>
      <c r="Z97" s="206">
        <v>2.41</v>
      </c>
      <c r="AA97" s="206">
        <v>1.56</v>
      </c>
      <c r="AB97" s="206">
        <v>0</v>
      </c>
      <c r="AC97" s="206">
        <v>-0.21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-50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10.75</v>
      </c>
      <c r="D98" s="206">
        <v>3.27</v>
      </c>
      <c r="E98" s="206">
        <v>0</v>
      </c>
      <c r="F98" s="206">
        <v>0</v>
      </c>
      <c r="G98" s="206">
        <v>9.67</v>
      </c>
      <c r="H98" s="206">
        <v>0</v>
      </c>
      <c r="I98" s="206">
        <v>20.49</v>
      </c>
      <c r="J98" s="206">
        <v>0.73</v>
      </c>
      <c r="K98" s="206">
        <v>20.14</v>
      </c>
      <c r="L98" s="206">
        <v>0.25</v>
      </c>
      <c r="M98" s="206">
        <v>2.4700000000000002</v>
      </c>
      <c r="N98" s="206">
        <v>2.02</v>
      </c>
      <c r="O98" s="206">
        <v>2.85</v>
      </c>
      <c r="P98" s="206">
        <v>0.79</v>
      </c>
      <c r="Q98" s="206">
        <v>9.48</v>
      </c>
      <c r="R98" s="206">
        <v>0.72</v>
      </c>
      <c r="S98" s="206">
        <v>0.45</v>
      </c>
      <c r="T98" s="206">
        <v>0</v>
      </c>
      <c r="U98" s="206">
        <v>2.04</v>
      </c>
      <c r="V98" s="206">
        <v>0.25</v>
      </c>
      <c r="W98" s="206">
        <v>5.66</v>
      </c>
      <c r="X98" s="206">
        <v>23.25</v>
      </c>
      <c r="Y98" s="206">
        <v>0</v>
      </c>
      <c r="Z98" s="206">
        <v>2.41</v>
      </c>
      <c r="AA98" s="206">
        <v>1.56</v>
      </c>
      <c r="AB98" s="206">
        <v>0</v>
      </c>
      <c r="AC98" s="206">
        <v>-0.21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-50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0.25944</v>
      </c>
      <c r="D99">
        <f t="shared" si="0"/>
        <v>6.2087500000000115E-2</v>
      </c>
      <c r="E99">
        <f t="shared" si="0"/>
        <v>0</v>
      </c>
      <c r="F99">
        <f t="shared" si="0"/>
        <v>0</v>
      </c>
      <c r="G99">
        <f t="shared" si="0"/>
        <v>0.23304499999999964</v>
      </c>
      <c r="H99">
        <f t="shared" si="0"/>
        <v>0</v>
      </c>
      <c r="I99">
        <f t="shared" si="0"/>
        <v>0.73408499999999899</v>
      </c>
      <c r="J99">
        <f t="shared" si="0"/>
        <v>4.6589999999999902E-2</v>
      </c>
      <c r="K99">
        <f t="shared" si="0"/>
        <v>1.282542500000003</v>
      </c>
      <c r="L99">
        <f t="shared" si="0"/>
        <v>3.2802500000000012E-2</v>
      </c>
      <c r="M99">
        <f t="shared" si="0"/>
        <v>5.9279999999999979E-2</v>
      </c>
      <c r="N99">
        <f t="shared" si="0"/>
        <v>4.8480000000000058E-2</v>
      </c>
      <c r="O99">
        <f t="shared" si="0"/>
        <v>6.8399999999999947E-2</v>
      </c>
      <c r="P99">
        <f t="shared" si="0"/>
        <v>5.5117499999999979E-2</v>
      </c>
      <c r="Q99">
        <f t="shared" si="0"/>
        <v>0.22752000000000028</v>
      </c>
      <c r="R99">
        <f t="shared" si="0"/>
        <v>1.7504999999999982E-2</v>
      </c>
      <c r="S99">
        <f t="shared" si="0"/>
        <v>2.3272500000000019E-2</v>
      </c>
      <c r="T99">
        <f t="shared" si="0"/>
        <v>0</v>
      </c>
      <c r="U99">
        <f t="shared" si="0"/>
        <v>4.8839999999999981E-2</v>
      </c>
      <c r="V99">
        <f t="shared" si="0"/>
        <v>6.0000000000000001E-3</v>
      </c>
      <c r="W99">
        <f t="shared" si="0"/>
        <v>9.2984999999999984E-2</v>
      </c>
      <c r="X99">
        <f t="shared" si="0"/>
        <v>0.40687749999999984</v>
      </c>
      <c r="Y99">
        <f t="shared" si="0"/>
        <v>0</v>
      </c>
      <c r="Z99">
        <f t="shared" si="0"/>
        <v>5.7534999999999933E-2</v>
      </c>
      <c r="AA99">
        <f t="shared" si="0"/>
        <v>5.6837500000000034E-2</v>
      </c>
      <c r="AB99">
        <f t="shared" si="0"/>
        <v>0</v>
      </c>
      <c r="AC99">
        <f t="shared" si="0"/>
        <v>-5.0400000000000115E-3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-4.1639999999999858E-2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6.35</v>
      </c>
      <c r="D3" s="206">
        <v>1.35</v>
      </c>
      <c r="E3" s="206">
        <v>0</v>
      </c>
      <c r="F3" s="206">
        <v>0</v>
      </c>
      <c r="G3" s="206">
        <v>5.59</v>
      </c>
      <c r="H3" s="206">
        <v>0</v>
      </c>
      <c r="I3" s="206">
        <v>19.46</v>
      </c>
      <c r="J3" s="206">
        <v>1.41</v>
      </c>
      <c r="K3" s="206">
        <v>6.82</v>
      </c>
      <c r="L3" s="206">
        <v>0</v>
      </c>
      <c r="M3" s="206">
        <v>0</v>
      </c>
      <c r="N3" s="206">
        <v>1.17</v>
      </c>
      <c r="O3" s="206">
        <v>1.96</v>
      </c>
      <c r="P3" s="206">
        <v>1.31</v>
      </c>
      <c r="Q3" s="206">
        <v>5.48</v>
      </c>
      <c r="R3" s="206">
        <v>0.42</v>
      </c>
      <c r="S3" s="206">
        <v>0.27</v>
      </c>
      <c r="T3" s="206">
        <v>0</v>
      </c>
      <c r="U3" s="206">
        <v>10.87</v>
      </c>
      <c r="V3" s="206">
        <v>0.14000000000000001</v>
      </c>
      <c r="W3" s="206">
        <v>3.28</v>
      </c>
      <c r="X3" s="206">
        <v>13.4</v>
      </c>
      <c r="Y3" s="206">
        <v>0</v>
      </c>
      <c r="Z3" s="206">
        <v>1.39</v>
      </c>
      <c r="AA3" s="206">
        <v>0.92</v>
      </c>
      <c r="AB3" s="206">
        <v>0</v>
      </c>
      <c r="AC3" s="206">
        <v>-0.11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15.77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6.35</v>
      </c>
      <c r="D4" s="206">
        <v>1.35</v>
      </c>
      <c r="E4" s="206">
        <v>0</v>
      </c>
      <c r="F4" s="206">
        <v>0</v>
      </c>
      <c r="G4" s="206">
        <v>5.59</v>
      </c>
      <c r="H4" s="206">
        <v>0</v>
      </c>
      <c r="I4" s="206">
        <v>19.46</v>
      </c>
      <c r="J4" s="206">
        <v>1.41</v>
      </c>
      <c r="K4" s="206">
        <v>6.82</v>
      </c>
      <c r="L4" s="206">
        <v>1.72</v>
      </c>
      <c r="M4" s="206">
        <v>0</v>
      </c>
      <c r="N4" s="206">
        <v>1.17</v>
      </c>
      <c r="O4" s="206">
        <v>1.96</v>
      </c>
      <c r="P4" s="206">
        <v>1.31</v>
      </c>
      <c r="Q4" s="206">
        <v>5.48</v>
      </c>
      <c r="R4" s="206">
        <v>0.42</v>
      </c>
      <c r="S4" s="206">
        <v>0.27</v>
      </c>
      <c r="T4" s="206">
        <v>0</v>
      </c>
      <c r="U4" s="206">
        <v>10.87</v>
      </c>
      <c r="V4" s="206">
        <v>0.14000000000000001</v>
      </c>
      <c r="W4" s="206">
        <v>3.28</v>
      </c>
      <c r="X4" s="206">
        <v>13.2</v>
      </c>
      <c r="Y4" s="206">
        <v>0</v>
      </c>
      <c r="Z4" s="206">
        <v>1.39</v>
      </c>
      <c r="AA4" s="206">
        <v>0.92</v>
      </c>
      <c r="AB4" s="206">
        <v>0</v>
      </c>
      <c r="AC4" s="206">
        <v>-0.11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15.77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6.35</v>
      </c>
      <c r="D5" s="206">
        <v>1.35</v>
      </c>
      <c r="E5" s="206">
        <v>0</v>
      </c>
      <c r="F5" s="206">
        <v>0</v>
      </c>
      <c r="G5" s="206">
        <v>5.59</v>
      </c>
      <c r="H5" s="206">
        <v>0</v>
      </c>
      <c r="I5" s="206">
        <v>19.46</v>
      </c>
      <c r="J5" s="206">
        <v>1.41</v>
      </c>
      <c r="K5" s="206">
        <v>6.82</v>
      </c>
      <c r="L5" s="206">
        <v>1.72</v>
      </c>
      <c r="M5" s="206">
        <v>0</v>
      </c>
      <c r="N5" s="206">
        <v>1.17</v>
      </c>
      <c r="O5" s="206">
        <v>1.96</v>
      </c>
      <c r="P5" s="206">
        <v>1.31</v>
      </c>
      <c r="Q5" s="206">
        <v>5.48</v>
      </c>
      <c r="R5" s="206">
        <v>0.42</v>
      </c>
      <c r="S5" s="206">
        <v>0.27</v>
      </c>
      <c r="T5" s="206">
        <v>0</v>
      </c>
      <c r="U5" s="206">
        <v>10.87</v>
      </c>
      <c r="V5" s="206">
        <v>0.14000000000000001</v>
      </c>
      <c r="W5" s="206">
        <v>3.28</v>
      </c>
      <c r="X5" s="206">
        <v>13.2</v>
      </c>
      <c r="Y5" s="206">
        <v>0</v>
      </c>
      <c r="Z5" s="206">
        <v>1.39</v>
      </c>
      <c r="AA5" s="206">
        <v>0.92</v>
      </c>
      <c r="AB5" s="206">
        <v>0</v>
      </c>
      <c r="AC5" s="206">
        <v>-0.11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15.77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6.35</v>
      </c>
      <c r="D6" s="206">
        <v>1.35</v>
      </c>
      <c r="E6" s="206">
        <v>0</v>
      </c>
      <c r="F6" s="206">
        <v>0</v>
      </c>
      <c r="G6" s="206">
        <v>5.59</v>
      </c>
      <c r="H6" s="206">
        <v>0</v>
      </c>
      <c r="I6" s="206">
        <v>19.46</v>
      </c>
      <c r="J6" s="206">
        <v>1.41</v>
      </c>
      <c r="K6" s="206">
        <v>6.82</v>
      </c>
      <c r="L6" s="206">
        <v>1.72</v>
      </c>
      <c r="M6" s="206">
        <v>0</v>
      </c>
      <c r="N6" s="206">
        <v>1.17</v>
      </c>
      <c r="O6" s="206">
        <v>1.96</v>
      </c>
      <c r="P6" s="206">
        <v>1.31</v>
      </c>
      <c r="Q6" s="206">
        <v>5.48</v>
      </c>
      <c r="R6" s="206">
        <v>0.42</v>
      </c>
      <c r="S6" s="206">
        <v>0.62</v>
      </c>
      <c r="T6" s="206">
        <v>0</v>
      </c>
      <c r="U6" s="206">
        <v>10.87</v>
      </c>
      <c r="V6" s="206">
        <v>0.14000000000000001</v>
      </c>
      <c r="W6" s="206">
        <v>3.28</v>
      </c>
      <c r="X6" s="206">
        <v>13.2</v>
      </c>
      <c r="Y6" s="206">
        <v>0</v>
      </c>
      <c r="Z6" s="206">
        <v>1.39</v>
      </c>
      <c r="AA6" s="206">
        <v>0.92</v>
      </c>
      <c r="AB6" s="206">
        <v>0</v>
      </c>
      <c r="AC6" s="206">
        <v>-0.11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15.77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6.35</v>
      </c>
      <c r="D7" s="206">
        <v>1.35</v>
      </c>
      <c r="E7" s="206">
        <v>0</v>
      </c>
      <c r="F7" s="206">
        <v>0</v>
      </c>
      <c r="G7" s="206">
        <v>5.59</v>
      </c>
      <c r="H7" s="206">
        <v>0</v>
      </c>
      <c r="I7" s="206">
        <v>19.46</v>
      </c>
      <c r="J7" s="206">
        <v>1.41</v>
      </c>
      <c r="K7" s="206">
        <v>6.82</v>
      </c>
      <c r="L7" s="206">
        <v>1.72</v>
      </c>
      <c r="M7" s="206">
        <v>0</v>
      </c>
      <c r="N7" s="206">
        <v>1.17</v>
      </c>
      <c r="O7" s="206">
        <v>1.96</v>
      </c>
      <c r="P7" s="206">
        <v>1.31</v>
      </c>
      <c r="Q7" s="206">
        <v>5.48</v>
      </c>
      <c r="R7" s="206">
        <v>0.42</v>
      </c>
      <c r="S7" s="206">
        <v>0.62</v>
      </c>
      <c r="T7" s="206">
        <v>0</v>
      </c>
      <c r="U7" s="206">
        <v>10.87</v>
      </c>
      <c r="V7" s="206">
        <v>0.14000000000000001</v>
      </c>
      <c r="W7" s="206">
        <v>3.28</v>
      </c>
      <c r="X7" s="206">
        <v>13.2</v>
      </c>
      <c r="Y7" s="206">
        <v>0</v>
      </c>
      <c r="Z7" s="206">
        <v>1.39</v>
      </c>
      <c r="AA7" s="206">
        <v>0.93</v>
      </c>
      <c r="AB7" s="206">
        <v>0</v>
      </c>
      <c r="AC7" s="206">
        <v>-0.11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2.6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6.35</v>
      </c>
      <c r="D8" s="206">
        <v>1.35</v>
      </c>
      <c r="E8" s="206">
        <v>0</v>
      </c>
      <c r="F8" s="206">
        <v>0</v>
      </c>
      <c r="G8" s="206">
        <v>5.59</v>
      </c>
      <c r="H8" s="206">
        <v>0</v>
      </c>
      <c r="I8" s="206">
        <v>19.46</v>
      </c>
      <c r="J8" s="206">
        <v>1.41</v>
      </c>
      <c r="K8" s="206">
        <v>6.82</v>
      </c>
      <c r="L8" s="206">
        <v>1.72</v>
      </c>
      <c r="M8" s="206">
        <v>0</v>
      </c>
      <c r="N8" s="206">
        <v>1.17</v>
      </c>
      <c r="O8" s="206">
        <v>1.96</v>
      </c>
      <c r="P8" s="206">
        <v>1.31</v>
      </c>
      <c r="Q8" s="206">
        <v>5.48</v>
      </c>
      <c r="R8" s="206">
        <v>0.42</v>
      </c>
      <c r="S8" s="206">
        <v>0.62</v>
      </c>
      <c r="T8" s="206">
        <v>0</v>
      </c>
      <c r="U8" s="206">
        <v>10.87</v>
      </c>
      <c r="V8" s="206">
        <v>0.14000000000000001</v>
      </c>
      <c r="W8" s="206">
        <v>3.28</v>
      </c>
      <c r="X8" s="206">
        <v>13.2</v>
      </c>
      <c r="Y8" s="206">
        <v>0</v>
      </c>
      <c r="Z8" s="206">
        <v>1.39</v>
      </c>
      <c r="AA8" s="206">
        <v>0.93</v>
      </c>
      <c r="AB8" s="206">
        <v>0</v>
      </c>
      <c r="AC8" s="206">
        <v>-0.11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2.6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6.35</v>
      </c>
      <c r="D9" s="206">
        <v>1.35</v>
      </c>
      <c r="E9" s="206">
        <v>0</v>
      </c>
      <c r="F9" s="206">
        <v>0</v>
      </c>
      <c r="G9" s="206">
        <v>5.59</v>
      </c>
      <c r="H9" s="206">
        <v>0</v>
      </c>
      <c r="I9" s="206">
        <v>19.46</v>
      </c>
      <c r="J9" s="206">
        <v>1.41</v>
      </c>
      <c r="K9" s="206">
        <v>6.82</v>
      </c>
      <c r="L9" s="206">
        <v>1.72</v>
      </c>
      <c r="M9" s="206">
        <v>0</v>
      </c>
      <c r="N9" s="206">
        <v>1.17</v>
      </c>
      <c r="O9" s="206">
        <v>1.96</v>
      </c>
      <c r="P9" s="206">
        <v>1.31</v>
      </c>
      <c r="Q9" s="206">
        <v>5.48</v>
      </c>
      <c r="R9" s="206">
        <v>0.42</v>
      </c>
      <c r="S9" s="206">
        <v>0.62</v>
      </c>
      <c r="T9" s="206">
        <v>0</v>
      </c>
      <c r="U9" s="206">
        <v>10.87</v>
      </c>
      <c r="V9" s="206">
        <v>0.14000000000000001</v>
      </c>
      <c r="W9" s="206">
        <v>3.28</v>
      </c>
      <c r="X9" s="206">
        <v>13.2</v>
      </c>
      <c r="Y9" s="206">
        <v>0</v>
      </c>
      <c r="Z9" s="206">
        <v>1.39</v>
      </c>
      <c r="AA9" s="206">
        <v>0.93</v>
      </c>
      <c r="AB9" s="206">
        <v>0</v>
      </c>
      <c r="AC9" s="206">
        <v>-0.11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2.6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6.35</v>
      </c>
      <c r="D10" s="206">
        <v>1.35</v>
      </c>
      <c r="E10" s="206">
        <v>0</v>
      </c>
      <c r="F10" s="206">
        <v>0</v>
      </c>
      <c r="G10" s="206">
        <v>5.59</v>
      </c>
      <c r="H10" s="206">
        <v>0</v>
      </c>
      <c r="I10" s="206">
        <v>19.46</v>
      </c>
      <c r="J10" s="206">
        <v>1.41</v>
      </c>
      <c r="K10" s="206">
        <v>6.82</v>
      </c>
      <c r="L10" s="206">
        <v>1.72</v>
      </c>
      <c r="M10" s="206">
        <v>0</v>
      </c>
      <c r="N10" s="206">
        <v>1.17</v>
      </c>
      <c r="O10" s="206">
        <v>1.96</v>
      </c>
      <c r="P10" s="206">
        <v>1.31</v>
      </c>
      <c r="Q10" s="206">
        <v>5.48</v>
      </c>
      <c r="R10" s="206">
        <v>0.42</v>
      </c>
      <c r="S10" s="206">
        <v>0.62</v>
      </c>
      <c r="T10" s="206">
        <v>0</v>
      </c>
      <c r="U10" s="206">
        <v>10.87</v>
      </c>
      <c r="V10" s="206">
        <v>0.14000000000000001</v>
      </c>
      <c r="W10" s="206">
        <v>3.28</v>
      </c>
      <c r="X10" s="206">
        <v>13.2</v>
      </c>
      <c r="Y10" s="206">
        <v>0</v>
      </c>
      <c r="Z10" s="206">
        <v>1.39</v>
      </c>
      <c r="AA10" s="206">
        <v>0.93</v>
      </c>
      <c r="AB10" s="206">
        <v>0</v>
      </c>
      <c r="AC10" s="206">
        <v>-0.11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2.6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6.35</v>
      </c>
      <c r="D11" s="206">
        <v>1.35</v>
      </c>
      <c r="E11" s="206">
        <v>0</v>
      </c>
      <c r="F11" s="206">
        <v>0</v>
      </c>
      <c r="G11" s="206">
        <v>5.59</v>
      </c>
      <c r="H11" s="206">
        <v>0</v>
      </c>
      <c r="I11" s="206">
        <v>19.46</v>
      </c>
      <c r="J11" s="206">
        <v>1.41</v>
      </c>
      <c r="K11" s="206">
        <v>89.88</v>
      </c>
      <c r="L11" s="206">
        <v>24.37</v>
      </c>
      <c r="M11" s="206">
        <v>0</v>
      </c>
      <c r="N11" s="206">
        <v>1.17</v>
      </c>
      <c r="O11" s="206">
        <v>1.96</v>
      </c>
      <c r="P11" s="206">
        <v>1.31</v>
      </c>
      <c r="Q11" s="206">
        <v>5.48</v>
      </c>
      <c r="R11" s="206">
        <v>0.42</v>
      </c>
      <c r="S11" s="206">
        <v>0.62</v>
      </c>
      <c r="T11" s="206">
        <v>0</v>
      </c>
      <c r="U11" s="206">
        <v>10.87</v>
      </c>
      <c r="V11" s="206">
        <v>0.14000000000000001</v>
      </c>
      <c r="W11" s="206">
        <v>3.28</v>
      </c>
      <c r="X11" s="206">
        <v>13.47</v>
      </c>
      <c r="Y11" s="206">
        <v>0</v>
      </c>
      <c r="Z11" s="206">
        <v>1.39</v>
      </c>
      <c r="AA11" s="206">
        <v>0.93</v>
      </c>
      <c r="AB11" s="206">
        <v>0</v>
      </c>
      <c r="AC11" s="206">
        <v>-0.11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10.210000000000001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6.35</v>
      </c>
      <c r="D12" s="206">
        <v>1.35</v>
      </c>
      <c r="E12" s="206">
        <v>0</v>
      </c>
      <c r="F12" s="206">
        <v>0</v>
      </c>
      <c r="G12" s="206">
        <v>5.59</v>
      </c>
      <c r="H12" s="206">
        <v>0</v>
      </c>
      <c r="I12" s="206">
        <v>19.46</v>
      </c>
      <c r="J12" s="206">
        <v>1.41</v>
      </c>
      <c r="K12" s="206">
        <v>89.88</v>
      </c>
      <c r="L12" s="206">
        <v>24.37</v>
      </c>
      <c r="M12" s="206">
        <v>0</v>
      </c>
      <c r="N12" s="206">
        <v>1.17</v>
      </c>
      <c r="O12" s="206">
        <v>1.96</v>
      </c>
      <c r="P12" s="206">
        <v>1.31</v>
      </c>
      <c r="Q12" s="206">
        <v>5.48</v>
      </c>
      <c r="R12" s="206">
        <v>0.42</v>
      </c>
      <c r="S12" s="206">
        <v>0.62</v>
      </c>
      <c r="T12" s="206">
        <v>0</v>
      </c>
      <c r="U12" s="206">
        <v>10.87</v>
      </c>
      <c r="V12" s="206">
        <v>0.14000000000000001</v>
      </c>
      <c r="W12" s="206">
        <v>3.28</v>
      </c>
      <c r="X12" s="206">
        <v>13.47</v>
      </c>
      <c r="Y12" s="206">
        <v>0</v>
      </c>
      <c r="Z12" s="206">
        <v>1.39</v>
      </c>
      <c r="AA12" s="206">
        <v>0.93</v>
      </c>
      <c r="AB12" s="206">
        <v>0</v>
      </c>
      <c r="AC12" s="206">
        <v>-0.11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10.210000000000001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6.35</v>
      </c>
      <c r="D13" s="206">
        <v>1.35</v>
      </c>
      <c r="E13" s="206">
        <v>0</v>
      </c>
      <c r="F13" s="206">
        <v>0</v>
      </c>
      <c r="G13" s="206">
        <v>5.59</v>
      </c>
      <c r="H13" s="206">
        <v>0</v>
      </c>
      <c r="I13" s="206">
        <v>19.46</v>
      </c>
      <c r="J13" s="206">
        <v>1.41</v>
      </c>
      <c r="K13" s="206">
        <v>89.88</v>
      </c>
      <c r="L13" s="206">
        <v>24.37</v>
      </c>
      <c r="M13" s="206">
        <v>0</v>
      </c>
      <c r="N13" s="206">
        <v>1.17</v>
      </c>
      <c r="O13" s="206">
        <v>1.96</v>
      </c>
      <c r="P13" s="206">
        <v>1.31</v>
      </c>
      <c r="Q13" s="206">
        <v>5.48</v>
      </c>
      <c r="R13" s="206">
        <v>0.42</v>
      </c>
      <c r="S13" s="206">
        <v>0.62</v>
      </c>
      <c r="T13" s="206">
        <v>0</v>
      </c>
      <c r="U13" s="206">
        <v>10.72</v>
      </c>
      <c r="V13" s="206">
        <v>0.14000000000000001</v>
      </c>
      <c r="W13" s="206">
        <v>2.4300000000000002</v>
      </c>
      <c r="X13" s="206">
        <v>13.47</v>
      </c>
      <c r="Y13" s="206">
        <v>0</v>
      </c>
      <c r="Z13" s="206">
        <v>1.39</v>
      </c>
      <c r="AA13" s="206">
        <v>1.58</v>
      </c>
      <c r="AB13" s="206">
        <v>0</v>
      </c>
      <c r="AC13" s="206">
        <v>-0.11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10.210000000000001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6.35</v>
      </c>
      <c r="D14" s="206">
        <v>1.35</v>
      </c>
      <c r="E14" s="206">
        <v>0</v>
      </c>
      <c r="F14" s="206">
        <v>0</v>
      </c>
      <c r="G14" s="206">
        <v>5.59</v>
      </c>
      <c r="H14" s="206">
        <v>0</v>
      </c>
      <c r="I14" s="206">
        <v>19.46</v>
      </c>
      <c r="J14" s="206">
        <v>1.41</v>
      </c>
      <c r="K14" s="206">
        <v>89.88</v>
      </c>
      <c r="L14" s="206">
        <v>24.37</v>
      </c>
      <c r="M14" s="206">
        <v>0</v>
      </c>
      <c r="N14" s="206">
        <v>1.17</v>
      </c>
      <c r="O14" s="206">
        <v>1.96</v>
      </c>
      <c r="P14" s="206">
        <v>1.31</v>
      </c>
      <c r="Q14" s="206">
        <v>5.48</v>
      </c>
      <c r="R14" s="206">
        <v>0.42</v>
      </c>
      <c r="S14" s="206">
        <v>0.62</v>
      </c>
      <c r="T14" s="206">
        <v>0</v>
      </c>
      <c r="U14" s="206">
        <v>10.72</v>
      </c>
      <c r="V14" s="206">
        <v>0.14000000000000001</v>
      </c>
      <c r="W14" s="206">
        <v>2.4300000000000002</v>
      </c>
      <c r="X14" s="206">
        <v>13.47</v>
      </c>
      <c r="Y14" s="206">
        <v>0</v>
      </c>
      <c r="Z14" s="206">
        <v>1.39</v>
      </c>
      <c r="AA14" s="206">
        <v>1.58</v>
      </c>
      <c r="AB14" s="206">
        <v>0</v>
      </c>
      <c r="AC14" s="206">
        <v>-0.11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10.210000000000001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6.35</v>
      </c>
      <c r="D15" s="206">
        <v>1.35</v>
      </c>
      <c r="E15" s="206">
        <v>0</v>
      </c>
      <c r="F15" s="206">
        <v>0</v>
      </c>
      <c r="G15" s="206">
        <v>5.59</v>
      </c>
      <c r="H15" s="206">
        <v>0</v>
      </c>
      <c r="I15" s="206">
        <v>19.46</v>
      </c>
      <c r="J15" s="206">
        <v>1.41</v>
      </c>
      <c r="K15" s="206">
        <v>89.88</v>
      </c>
      <c r="L15" s="206">
        <v>24.37</v>
      </c>
      <c r="M15" s="206">
        <v>0</v>
      </c>
      <c r="N15" s="206">
        <v>1.17</v>
      </c>
      <c r="O15" s="206">
        <v>1.96</v>
      </c>
      <c r="P15" s="206">
        <v>1.31</v>
      </c>
      <c r="Q15" s="206">
        <v>5.48</v>
      </c>
      <c r="R15" s="206">
        <v>0.42</v>
      </c>
      <c r="S15" s="206">
        <v>3.73</v>
      </c>
      <c r="T15" s="206">
        <v>0</v>
      </c>
      <c r="U15" s="206">
        <v>10.72</v>
      </c>
      <c r="V15" s="206">
        <v>0.14000000000000001</v>
      </c>
      <c r="W15" s="206">
        <v>3.28</v>
      </c>
      <c r="X15" s="206">
        <v>13.47</v>
      </c>
      <c r="Y15" s="206">
        <v>0</v>
      </c>
      <c r="Z15" s="206">
        <v>1.39</v>
      </c>
      <c r="AA15" s="206">
        <v>11.92</v>
      </c>
      <c r="AB15" s="206">
        <v>0</v>
      </c>
      <c r="AC15" s="206">
        <v>-0.11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10.210000000000001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6.35</v>
      </c>
      <c r="D16" s="206">
        <v>1.35</v>
      </c>
      <c r="E16" s="206">
        <v>0</v>
      </c>
      <c r="F16" s="206">
        <v>0</v>
      </c>
      <c r="G16" s="206">
        <v>5.59</v>
      </c>
      <c r="H16" s="206">
        <v>0</v>
      </c>
      <c r="I16" s="206">
        <v>19.46</v>
      </c>
      <c r="J16" s="206">
        <v>1.41</v>
      </c>
      <c r="K16" s="206">
        <v>89.88</v>
      </c>
      <c r="L16" s="206">
        <v>24.37</v>
      </c>
      <c r="M16" s="206">
        <v>0</v>
      </c>
      <c r="N16" s="206">
        <v>1.17</v>
      </c>
      <c r="O16" s="206">
        <v>1.96</v>
      </c>
      <c r="P16" s="206">
        <v>1.31</v>
      </c>
      <c r="Q16" s="206">
        <v>5.48</v>
      </c>
      <c r="R16" s="206">
        <v>0.42</v>
      </c>
      <c r="S16" s="206">
        <v>3.73</v>
      </c>
      <c r="T16" s="206">
        <v>0</v>
      </c>
      <c r="U16" s="206">
        <v>10.72</v>
      </c>
      <c r="V16" s="206">
        <v>0.14000000000000001</v>
      </c>
      <c r="W16" s="206">
        <v>3.28</v>
      </c>
      <c r="X16" s="206">
        <v>13.47</v>
      </c>
      <c r="Y16" s="206">
        <v>0</v>
      </c>
      <c r="Z16" s="206">
        <v>1.39</v>
      </c>
      <c r="AA16" s="206">
        <v>11.92</v>
      </c>
      <c r="AB16" s="206">
        <v>0</v>
      </c>
      <c r="AC16" s="206">
        <v>-0.11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10.210000000000001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6.35</v>
      </c>
      <c r="D17" s="206">
        <v>1.35</v>
      </c>
      <c r="E17" s="206">
        <v>0</v>
      </c>
      <c r="F17" s="206">
        <v>0</v>
      </c>
      <c r="G17" s="206">
        <v>5.59</v>
      </c>
      <c r="H17" s="206">
        <v>0</v>
      </c>
      <c r="I17" s="206">
        <v>19.46</v>
      </c>
      <c r="J17" s="206">
        <v>1.41</v>
      </c>
      <c r="K17" s="206">
        <v>89.88</v>
      </c>
      <c r="L17" s="206">
        <v>24.37</v>
      </c>
      <c r="M17" s="206">
        <v>0</v>
      </c>
      <c r="N17" s="206">
        <v>1.17</v>
      </c>
      <c r="O17" s="206">
        <v>1.96</v>
      </c>
      <c r="P17" s="206">
        <v>1.31</v>
      </c>
      <c r="Q17" s="206">
        <v>5.48</v>
      </c>
      <c r="R17" s="206">
        <v>0.42</v>
      </c>
      <c r="S17" s="206">
        <v>3.73</v>
      </c>
      <c r="T17" s="206">
        <v>0</v>
      </c>
      <c r="U17" s="206">
        <v>10.72</v>
      </c>
      <c r="V17" s="206">
        <v>0.14000000000000001</v>
      </c>
      <c r="W17" s="206">
        <v>3.17</v>
      </c>
      <c r="X17" s="206">
        <v>13.47</v>
      </c>
      <c r="Y17" s="206">
        <v>0</v>
      </c>
      <c r="Z17" s="206">
        <v>1.39</v>
      </c>
      <c r="AA17" s="206">
        <v>11.92</v>
      </c>
      <c r="AB17" s="206">
        <v>0</v>
      </c>
      <c r="AC17" s="206">
        <v>-0.11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9.17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6.35</v>
      </c>
      <c r="D18" s="206">
        <v>1.35</v>
      </c>
      <c r="E18" s="206">
        <v>0</v>
      </c>
      <c r="F18" s="206">
        <v>0</v>
      </c>
      <c r="G18" s="206">
        <v>5.59</v>
      </c>
      <c r="H18" s="206">
        <v>0</v>
      </c>
      <c r="I18" s="206">
        <v>19.46</v>
      </c>
      <c r="J18" s="206">
        <v>1.41</v>
      </c>
      <c r="K18" s="206">
        <v>89.88</v>
      </c>
      <c r="L18" s="206">
        <v>24.37</v>
      </c>
      <c r="M18" s="206">
        <v>0</v>
      </c>
      <c r="N18" s="206">
        <v>1.17</v>
      </c>
      <c r="O18" s="206">
        <v>1.96</v>
      </c>
      <c r="P18" s="206">
        <v>1.31</v>
      </c>
      <c r="Q18" s="206">
        <v>5.48</v>
      </c>
      <c r="R18" s="206">
        <v>0.42</v>
      </c>
      <c r="S18" s="206">
        <v>3.73</v>
      </c>
      <c r="T18" s="206">
        <v>0</v>
      </c>
      <c r="U18" s="206">
        <v>10.72</v>
      </c>
      <c r="V18" s="206">
        <v>0.14000000000000001</v>
      </c>
      <c r="W18" s="206">
        <v>3.17</v>
      </c>
      <c r="X18" s="206">
        <v>13.47</v>
      </c>
      <c r="Y18" s="206">
        <v>0</v>
      </c>
      <c r="Z18" s="206">
        <v>1.39</v>
      </c>
      <c r="AA18" s="206">
        <v>11.92</v>
      </c>
      <c r="AB18" s="206">
        <v>0</v>
      </c>
      <c r="AC18" s="206">
        <v>-0.11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9.17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6.35</v>
      </c>
      <c r="D19" s="206">
        <v>1.35</v>
      </c>
      <c r="E19" s="206">
        <v>0</v>
      </c>
      <c r="F19" s="206">
        <v>0</v>
      </c>
      <c r="G19" s="206">
        <v>5.59</v>
      </c>
      <c r="H19" s="206">
        <v>0</v>
      </c>
      <c r="I19" s="206">
        <v>19.46</v>
      </c>
      <c r="J19" s="206">
        <v>1.41</v>
      </c>
      <c r="K19" s="206">
        <v>89.88</v>
      </c>
      <c r="L19" s="206">
        <v>24.37</v>
      </c>
      <c r="M19" s="206">
        <v>0</v>
      </c>
      <c r="N19" s="206">
        <v>1.17</v>
      </c>
      <c r="O19" s="206">
        <v>1.96</v>
      </c>
      <c r="P19" s="206">
        <v>1.31</v>
      </c>
      <c r="Q19" s="206">
        <v>5.48</v>
      </c>
      <c r="R19" s="206">
        <v>0.42</v>
      </c>
      <c r="S19" s="206">
        <v>3.73</v>
      </c>
      <c r="T19" s="206">
        <v>0</v>
      </c>
      <c r="U19" s="206">
        <v>10.91</v>
      </c>
      <c r="V19" s="206">
        <v>0.14000000000000001</v>
      </c>
      <c r="W19" s="206">
        <v>3.17</v>
      </c>
      <c r="X19" s="206">
        <v>13.47</v>
      </c>
      <c r="Y19" s="206">
        <v>0</v>
      </c>
      <c r="Z19" s="206">
        <v>1.39</v>
      </c>
      <c r="AA19" s="206">
        <v>11.92</v>
      </c>
      <c r="AB19" s="206">
        <v>0</v>
      </c>
      <c r="AC19" s="206">
        <v>-0.11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10.210000000000001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6.35</v>
      </c>
      <c r="D20" s="206">
        <v>1.35</v>
      </c>
      <c r="E20" s="206">
        <v>0</v>
      </c>
      <c r="F20" s="206">
        <v>0</v>
      </c>
      <c r="G20" s="206">
        <v>5.59</v>
      </c>
      <c r="H20" s="206">
        <v>0</v>
      </c>
      <c r="I20" s="206">
        <v>19.46</v>
      </c>
      <c r="J20" s="206">
        <v>1.41</v>
      </c>
      <c r="K20" s="206">
        <v>89.88</v>
      </c>
      <c r="L20" s="206">
        <v>24.37</v>
      </c>
      <c r="M20" s="206">
        <v>0</v>
      </c>
      <c r="N20" s="206">
        <v>1.17</v>
      </c>
      <c r="O20" s="206">
        <v>1.96</v>
      </c>
      <c r="P20" s="206">
        <v>1.31</v>
      </c>
      <c r="Q20" s="206">
        <v>5.48</v>
      </c>
      <c r="R20" s="206">
        <v>0.42</v>
      </c>
      <c r="S20" s="206">
        <v>3.73</v>
      </c>
      <c r="T20" s="206">
        <v>0</v>
      </c>
      <c r="U20" s="206">
        <v>10.79</v>
      </c>
      <c r="V20" s="206">
        <v>0.14000000000000001</v>
      </c>
      <c r="W20" s="206">
        <v>3.17</v>
      </c>
      <c r="X20" s="206">
        <v>13.47</v>
      </c>
      <c r="Y20" s="206">
        <v>0</v>
      </c>
      <c r="Z20" s="206">
        <v>1.39</v>
      </c>
      <c r="AA20" s="206">
        <v>11.92</v>
      </c>
      <c r="AB20" s="206">
        <v>0</v>
      </c>
      <c r="AC20" s="206">
        <v>-0.11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10.210000000000001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6.35</v>
      </c>
      <c r="D21" s="206">
        <v>1.35</v>
      </c>
      <c r="E21" s="206">
        <v>0</v>
      </c>
      <c r="F21" s="206">
        <v>0</v>
      </c>
      <c r="G21" s="206">
        <v>5.59</v>
      </c>
      <c r="H21" s="206">
        <v>0</v>
      </c>
      <c r="I21" s="206">
        <v>19.46</v>
      </c>
      <c r="J21" s="206">
        <v>1.41</v>
      </c>
      <c r="K21" s="206">
        <v>89.88</v>
      </c>
      <c r="L21" s="206">
        <v>24.37</v>
      </c>
      <c r="M21" s="206">
        <v>0</v>
      </c>
      <c r="N21" s="206">
        <v>1.17</v>
      </c>
      <c r="O21" s="206">
        <v>1.96</v>
      </c>
      <c r="P21" s="206">
        <v>1.29</v>
      </c>
      <c r="Q21" s="206">
        <v>5.48</v>
      </c>
      <c r="R21" s="206">
        <v>0.42</v>
      </c>
      <c r="S21" s="206">
        <v>3.73</v>
      </c>
      <c r="T21" s="206">
        <v>0</v>
      </c>
      <c r="U21" s="206">
        <v>10.79</v>
      </c>
      <c r="V21" s="206">
        <v>0.14000000000000001</v>
      </c>
      <c r="W21" s="206">
        <v>3.17</v>
      </c>
      <c r="X21" s="206">
        <v>13.47</v>
      </c>
      <c r="Y21" s="206">
        <v>0</v>
      </c>
      <c r="Z21" s="206">
        <v>1.39</v>
      </c>
      <c r="AA21" s="206">
        <v>11.92</v>
      </c>
      <c r="AB21" s="206">
        <v>0</v>
      </c>
      <c r="AC21" s="206">
        <v>-0.11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10.210000000000001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6.35</v>
      </c>
      <c r="D22" s="206">
        <v>1.35</v>
      </c>
      <c r="E22" s="206">
        <v>0</v>
      </c>
      <c r="F22" s="206">
        <v>0</v>
      </c>
      <c r="G22" s="206">
        <v>5.59</v>
      </c>
      <c r="H22" s="206">
        <v>0</v>
      </c>
      <c r="I22" s="206">
        <v>19.46</v>
      </c>
      <c r="J22" s="206">
        <v>1.41</v>
      </c>
      <c r="K22" s="206">
        <v>89.88</v>
      </c>
      <c r="L22" s="206">
        <v>24.37</v>
      </c>
      <c r="M22" s="206">
        <v>0</v>
      </c>
      <c r="N22" s="206">
        <v>1.17</v>
      </c>
      <c r="O22" s="206">
        <v>1.96</v>
      </c>
      <c r="P22" s="206">
        <v>1.29</v>
      </c>
      <c r="Q22" s="206">
        <v>5.48</v>
      </c>
      <c r="R22" s="206">
        <v>0.42</v>
      </c>
      <c r="S22" s="206">
        <v>3.73</v>
      </c>
      <c r="T22" s="206">
        <v>0</v>
      </c>
      <c r="U22" s="206">
        <v>10.79</v>
      </c>
      <c r="V22" s="206">
        <v>0.14000000000000001</v>
      </c>
      <c r="W22" s="206">
        <v>3.17</v>
      </c>
      <c r="X22" s="206">
        <v>13.47</v>
      </c>
      <c r="Y22" s="206">
        <v>0</v>
      </c>
      <c r="Z22" s="206">
        <v>1.39</v>
      </c>
      <c r="AA22" s="206">
        <v>11.92</v>
      </c>
      <c r="AB22" s="206">
        <v>0</v>
      </c>
      <c r="AC22" s="206">
        <v>-0.11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10.210000000000001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6.35</v>
      </c>
      <c r="D23" s="206">
        <v>1.35</v>
      </c>
      <c r="E23" s="206">
        <v>0</v>
      </c>
      <c r="F23" s="206">
        <v>0</v>
      </c>
      <c r="G23" s="206">
        <v>5.59</v>
      </c>
      <c r="H23" s="206">
        <v>0</v>
      </c>
      <c r="I23" s="206">
        <v>19.46</v>
      </c>
      <c r="J23" s="206">
        <v>1.41</v>
      </c>
      <c r="K23" s="206">
        <v>8.1199999999999992</v>
      </c>
      <c r="L23" s="206">
        <v>3.08</v>
      </c>
      <c r="M23" s="206">
        <v>0</v>
      </c>
      <c r="N23" s="206">
        <v>1.17</v>
      </c>
      <c r="O23" s="206">
        <v>1.96</v>
      </c>
      <c r="P23" s="206">
        <v>1.29</v>
      </c>
      <c r="Q23" s="206">
        <v>5.48</v>
      </c>
      <c r="R23" s="206">
        <v>0.42</v>
      </c>
      <c r="S23" s="206">
        <v>0.27</v>
      </c>
      <c r="T23" s="206">
        <v>0</v>
      </c>
      <c r="U23" s="206">
        <v>10.79</v>
      </c>
      <c r="V23" s="206">
        <v>0.14000000000000001</v>
      </c>
      <c r="W23" s="206">
        <v>3.17</v>
      </c>
      <c r="X23" s="206">
        <v>13.47</v>
      </c>
      <c r="Y23" s="206">
        <v>0</v>
      </c>
      <c r="Z23" s="206">
        <v>1.39</v>
      </c>
      <c r="AA23" s="206">
        <v>0.94</v>
      </c>
      <c r="AB23" s="206">
        <v>0</v>
      </c>
      <c r="AC23" s="206">
        <v>-0.11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15.77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6.35</v>
      </c>
      <c r="D24" s="206">
        <v>1.35</v>
      </c>
      <c r="E24" s="206">
        <v>0</v>
      </c>
      <c r="F24" s="206">
        <v>0</v>
      </c>
      <c r="G24" s="206">
        <v>5.59</v>
      </c>
      <c r="H24" s="206">
        <v>0</v>
      </c>
      <c r="I24" s="206">
        <v>19.46</v>
      </c>
      <c r="J24" s="206">
        <v>1.41</v>
      </c>
      <c r="K24" s="206">
        <v>6.8</v>
      </c>
      <c r="L24" s="206">
        <v>1.81</v>
      </c>
      <c r="M24" s="206">
        <v>0</v>
      </c>
      <c r="N24" s="206">
        <v>1.17</v>
      </c>
      <c r="O24" s="206">
        <v>1.96</v>
      </c>
      <c r="P24" s="206">
        <v>1.29</v>
      </c>
      <c r="Q24" s="206">
        <v>5.48</v>
      </c>
      <c r="R24" s="206">
        <v>0.42</v>
      </c>
      <c r="S24" s="206">
        <v>0.27</v>
      </c>
      <c r="T24" s="206">
        <v>0</v>
      </c>
      <c r="U24" s="206">
        <v>10.79</v>
      </c>
      <c r="V24" s="206">
        <v>0.14000000000000001</v>
      </c>
      <c r="W24" s="206">
        <v>0.38</v>
      </c>
      <c r="X24" s="206">
        <v>5.65</v>
      </c>
      <c r="Y24" s="206">
        <v>0</v>
      </c>
      <c r="Z24" s="206">
        <v>1.39</v>
      </c>
      <c r="AA24" s="206">
        <v>0.94</v>
      </c>
      <c r="AB24" s="206">
        <v>0</v>
      </c>
      <c r="AC24" s="206">
        <v>-0.11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15.77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6.35</v>
      </c>
      <c r="D25" s="206">
        <v>1.35</v>
      </c>
      <c r="E25" s="206">
        <v>0</v>
      </c>
      <c r="F25" s="206">
        <v>0</v>
      </c>
      <c r="G25" s="206">
        <v>5.59</v>
      </c>
      <c r="H25" s="206">
        <v>0</v>
      </c>
      <c r="I25" s="206">
        <v>19.46</v>
      </c>
      <c r="J25" s="206">
        <v>1.41</v>
      </c>
      <c r="K25" s="206">
        <v>6.79</v>
      </c>
      <c r="L25" s="206">
        <v>1.72</v>
      </c>
      <c r="M25" s="206">
        <v>0</v>
      </c>
      <c r="N25" s="206">
        <v>1.17</v>
      </c>
      <c r="O25" s="206">
        <v>1.96</v>
      </c>
      <c r="P25" s="206">
        <v>1.29</v>
      </c>
      <c r="Q25" s="206">
        <v>5.48</v>
      </c>
      <c r="R25" s="206">
        <v>0.42</v>
      </c>
      <c r="S25" s="206">
        <v>0.27</v>
      </c>
      <c r="T25" s="206">
        <v>0</v>
      </c>
      <c r="U25" s="206">
        <v>10.79</v>
      </c>
      <c r="V25" s="206">
        <v>0.14000000000000001</v>
      </c>
      <c r="W25" s="206">
        <v>3.28</v>
      </c>
      <c r="X25" s="206">
        <v>13.47</v>
      </c>
      <c r="Y25" s="206">
        <v>0</v>
      </c>
      <c r="Z25" s="206">
        <v>1.39</v>
      </c>
      <c r="AA25" s="206">
        <v>0.94</v>
      </c>
      <c r="AB25" s="206">
        <v>0</v>
      </c>
      <c r="AC25" s="206">
        <v>-0.11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2.6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6.35</v>
      </c>
      <c r="D26" s="206">
        <v>1.35</v>
      </c>
      <c r="E26" s="206">
        <v>0</v>
      </c>
      <c r="F26" s="206">
        <v>0</v>
      </c>
      <c r="G26" s="206">
        <v>5.59</v>
      </c>
      <c r="H26" s="206">
        <v>0</v>
      </c>
      <c r="I26" s="206">
        <v>19.46</v>
      </c>
      <c r="J26" s="206">
        <v>1.41</v>
      </c>
      <c r="K26" s="206">
        <v>6.79</v>
      </c>
      <c r="L26" s="206">
        <v>1.72</v>
      </c>
      <c r="M26" s="206">
        <v>0</v>
      </c>
      <c r="N26" s="206">
        <v>1.17</v>
      </c>
      <c r="O26" s="206">
        <v>1.96</v>
      </c>
      <c r="P26" s="206">
        <v>1.29</v>
      </c>
      <c r="Q26" s="206">
        <v>5.48</v>
      </c>
      <c r="R26" s="206">
        <v>0.42</v>
      </c>
      <c r="S26" s="206">
        <v>0.27</v>
      </c>
      <c r="T26" s="206">
        <v>0</v>
      </c>
      <c r="U26" s="206">
        <v>10.79</v>
      </c>
      <c r="V26" s="206">
        <v>0.14000000000000001</v>
      </c>
      <c r="W26" s="206">
        <v>3.28</v>
      </c>
      <c r="X26" s="206">
        <v>13.47</v>
      </c>
      <c r="Y26" s="206">
        <v>0</v>
      </c>
      <c r="Z26" s="206">
        <v>1.39</v>
      </c>
      <c r="AA26" s="206">
        <v>0.94</v>
      </c>
      <c r="AB26" s="206">
        <v>0</v>
      </c>
      <c r="AC26" s="206">
        <v>-0.11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2.6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6.22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19.46</v>
      </c>
      <c r="J27" s="206">
        <v>1.41</v>
      </c>
      <c r="K27" s="206">
        <v>6.79</v>
      </c>
      <c r="L27" s="206">
        <v>1.72</v>
      </c>
      <c r="M27" s="206">
        <v>0</v>
      </c>
      <c r="N27" s="206">
        <v>1.17</v>
      </c>
      <c r="O27" s="206">
        <v>1.96</v>
      </c>
      <c r="P27" s="206">
        <v>1.3</v>
      </c>
      <c r="Q27" s="206">
        <v>5.48</v>
      </c>
      <c r="R27" s="206">
        <v>0.42</v>
      </c>
      <c r="S27" s="206">
        <v>0.27</v>
      </c>
      <c r="T27" s="206">
        <v>0</v>
      </c>
      <c r="U27" s="206">
        <v>10.79</v>
      </c>
      <c r="V27" s="206">
        <v>0.14000000000000001</v>
      </c>
      <c r="W27" s="206">
        <v>3.28</v>
      </c>
      <c r="X27" s="206">
        <v>13.47</v>
      </c>
      <c r="Y27" s="206">
        <v>0</v>
      </c>
      <c r="Z27" s="206">
        <v>1.39</v>
      </c>
      <c r="AA27" s="206">
        <v>0.94</v>
      </c>
      <c r="AB27" s="206">
        <v>0</v>
      </c>
      <c r="AC27" s="206">
        <v>-0.11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6.22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19.46</v>
      </c>
      <c r="J28" s="206">
        <v>1.41</v>
      </c>
      <c r="K28" s="206">
        <v>6.79</v>
      </c>
      <c r="L28" s="206">
        <v>1.72</v>
      </c>
      <c r="M28" s="206">
        <v>0</v>
      </c>
      <c r="N28" s="206">
        <v>1.17</v>
      </c>
      <c r="O28" s="206">
        <v>1.96</v>
      </c>
      <c r="P28" s="206">
        <v>1.3</v>
      </c>
      <c r="Q28" s="206">
        <v>5.48</v>
      </c>
      <c r="R28" s="206">
        <v>0.42</v>
      </c>
      <c r="S28" s="206">
        <v>0.27</v>
      </c>
      <c r="T28" s="206">
        <v>0</v>
      </c>
      <c r="U28" s="206">
        <v>10.79</v>
      </c>
      <c r="V28" s="206">
        <v>0.14000000000000001</v>
      </c>
      <c r="W28" s="206">
        <v>3.28</v>
      </c>
      <c r="X28" s="206">
        <v>13.47</v>
      </c>
      <c r="Y28" s="206">
        <v>0</v>
      </c>
      <c r="Z28" s="206">
        <v>1.39</v>
      </c>
      <c r="AA28" s="206">
        <v>0.94</v>
      </c>
      <c r="AB28" s="206">
        <v>0</v>
      </c>
      <c r="AC28" s="206">
        <v>-0.11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6.22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19.46</v>
      </c>
      <c r="J29" s="206">
        <v>1.41</v>
      </c>
      <c r="K29" s="206">
        <v>6.79</v>
      </c>
      <c r="L29" s="206">
        <v>1.72</v>
      </c>
      <c r="M29" s="206">
        <v>0</v>
      </c>
      <c r="N29" s="206">
        <v>1.17</v>
      </c>
      <c r="O29" s="206">
        <v>1.96</v>
      </c>
      <c r="P29" s="206">
        <v>1.3</v>
      </c>
      <c r="Q29" s="206">
        <v>5.48</v>
      </c>
      <c r="R29" s="206">
        <v>0.42</v>
      </c>
      <c r="S29" s="206">
        <v>0.27</v>
      </c>
      <c r="T29" s="206">
        <v>0</v>
      </c>
      <c r="U29" s="206">
        <v>10.79</v>
      </c>
      <c r="V29" s="206">
        <v>0.14000000000000001</v>
      </c>
      <c r="W29" s="206">
        <v>3.28</v>
      </c>
      <c r="X29" s="206">
        <v>13.47</v>
      </c>
      <c r="Y29" s="206">
        <v>0</v>
      </c>
      <c r="Z29" s="206">
        <v>1.39</v>
      </c>
      <c r="AA29" s="206">
        <v>0.94</v>
      </c>
      <c r="AB29" s="206">
        <v>0</v>
      </c>
      <c r="AC29" s="206">
        <v>-0.11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6.22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19.46</v>
      </c>
      <c r="J30" s="206">
        <v>1.41</v>
      </c>
      <c r="K30" s="206">
        <v>6.79</v>
      </c>
      <c r="L30" s="206">
        <v>1.72</v>
      </c>
      <c r="M30" s="206">
        <v>0</v>
      </c>
      <c r="N30" s="206">
        <v>1.17</v>
      </c>
      <c r="O30" s="206">
        <v>1.96</v>
      </c>
      <c r="P30" s="206">
        <v>1.3</v>
      </c>
      <c r="Q30" s="206">
        <v>5.48</v>
      </c>
      <c r="R30" s="206">
        <v>0.42</v>
      </c>
      <c r="S30" s="206">
        <v>0.27</v>
      </c>
      <c r="T30" s="206">
        <v>0</v>
      </c>
      <c r="U30" s="206">
        <v>10.79</v>
      </c>
      <c r="V30" s="206">
        <v>0.14000000000000001</v>
      </c>
      <c r="W30" s="206">
        <v>3.28</v>
      </c>
      <c r="X30" s="206">
        <v>13.47</v>
      </c>
      <c r="Y30" s="206">
        <v>0</v>
      </c>
      <c r="Z30" s="206">
        <v>1.39</v>
      </c>
      <c r="AA30" s="206">
        <v>0.94</v>
      </c>
      <c r="AB30" s="206">
        <v>0</v>
      </c>
      <c r="AC30" s="206">
        <v>-0.11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6.22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19.46</v>
      </c>
      <c r="J31" s="206">
        <v>1.41</v>
      </c>
      <c r="K31" s="206">
        <v>6.49</v>
      </c>
      <c r="L31" s="206">
        <v>1.72</v>
      </c>
      <c r="M31" s="206">
        <v>0</v>
      </c>
      <c r="N31" s="206">
        <v>1.17</v>
      </c>
      <c r="O31" s="206">
        <v>1.96</v>
      </c>
      <c r="P31" s="206">
        <v>1.3</v>
      </c>
      <c r="Q31" s="206">
        <v>5.48</v>
      </c>
      <c r="R31" s="206">
        <v>0.42</v>
      </c>
      <c r="S31" s="206">
        <v>0.27</v>
      </c>
      <c r="T31" s="206">
        <v>0</v>
      </c>
      <c r="U31" s="206">
        <v>10.79</v>
      </c>
      <c r="V31" s="206">
        <v>0.14000000000000001</v>
      </c>
      <c r="W31" s="206">
        <v>3.27</v>
      </c>
      <c r="X31" s="206">
        <v>13.47</v>
      </c>
      <c r="Y31" s="206">
        <v>0</v>
      </c>
      <c r="Z31" s="206">
        <v>1.39</v>
      </c>
      <c r="AA31" s="206">
        <v>0.94</v>
      </c>
      <c r="AB31" s="206">
        <v>0</v>
      </c>
      <c r="AC31" s="206">
        <v>-0.11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6.22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19.46</v>
      </c>
      <c r="J32" s="206">
        <v>1.41</v>
      </c>
      <c r="K32" s="206">
        <v>6.49</v>
      </c>
      <c r="L32" s="206">
        <v>1.72</v>
      </c>
      <c r="M32" s="206">
        <v>0</v>
      </c>
      <c r="N32" s="206">
        <v>1.17</v>
      </c>
      <c r="O32" s="206">
        <v>1.96</v>
      </c>
      <c r="P32" s="206">
        <v>1.3</v>
      </c>
      <c r="Q32" s="206">
        <v>5.48</v>
      </c>
      <c r="R32" s="206">
        <v>0.42</v>
      </c>
      <c r="S32" s="206">
        <v>0.27</v>
      </c>
      <c r="T32" s="206">
        <v>0</v>
      </c>
      <c r="U32" s="206">
        <v>10.79</v>
      </c>
      <c r="V32" s="206">
        <v>0.14000000000000001</v>
      </c>
      <c r="W32" s="206">
        <v>3.27</v>
      </c>
      <c r="X32" s="206">
        <v>13.47</v>
      </c>
      <c r="Y32" s="206">
        <v>0</v>
      </c>
      <c r="Z32" s="206">
        <v>1.39</v>
      </c>
      <c r="AA32" s="206">
        <v>0.94</v>
      </c>
      <c r="AB32" s="206">
        <v>0</v>
      </c>
      <c r="AC32" s="206">
        <v>-0.11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6.22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19.46</v>
      </c>
      <c r="J33" s="206">
        <v>1.41</v>
      </c>
      <c r="K33" s="206">
        <v>6.49</v>
      </c>
      <c r="L33" s="206">
        <v>1.72</v>
      </c>
      <c r="M33" s="206">
        <v>0</v>
      </c>
      <c r="N33" s="206">
        <v>1.17</v>
      </c>
      <c r="O33" s="206">
        <v>1.96</v>
      </c>
      <c r="P33" s="206">
        <v>1.3</v>
      </c>
      <c r="Q33" s="206">
        <v>5.48</v>
      </c>
      <c r="R33" s="206">
        <v>0.42</v>
      </c>
      <c r="S33" s="206">
        <v>0.27</v>
      </c>
      <c r="T33" s="206">
        <v>0</v>
      </c>
      <c r="U33" s="206">
        <v>10.79</v>
      </c>
      <c r="V33" s="206">
        <v>0.14000000000000001</v>
      </c>
      <c r="W33" s="206">
        <v>3.27</v>
      </c>
      <c r="X33" s="206">
        <v>13.47</v>
      </c>
      <c r="Y33" s="206">
        <v>0</v>
      </c>
      <c r="Z33" s="206">
        <v>1.39</v>
      </c>
      <c r="AA33" s="206">
        <v>0.94</v>
      </c>
      <c r="AB33" s="206">
        <v>0</v>
      </c>
      <c r="AC33" s="206">
        <v>-0.11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6.22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19.46</v>
      </c>
      <c r="J34" s="206">
        <v>1.41</v>
      </c>
      <c r="K34" s="206">
        <v>6.49</v>
      </c>
      <c r="L34" s="206">
        <v>1.72</v>
      </c>
      <c r="M34" s="206">
        <v>0</v>
      </c>
      <c r="N34" s="206">
        <v>1.17</v>
      </c>
      <c r="O34" s="206">
        <v>1.96</v>
      </c>
      <c r="P34" s="206">
        <v>1.3</v>
      </c>
      <c r="Q34" s="206">
        <v>5.48</v>
      </c>
      <c r="R34" s="206">
        <v>0.42</v>
      </c>
      <c r="S34" s="206">
        <v>0.27</v>
      </c>
      <c r="T34" s="206">
        <v>0</v>
      </c>
      <c r="U34" s="206">
        <v>10.79</v>
      </c>
      <c r="V34" s="206">
        <v>0.14000000000000001</v>
      </c>
      <c r="W34" s="206">
        <v>3.27</v>
      </c>
      <c r="X34" s="206">
        <v>13.47</v>
      </c>
      <c r="Y34" s="206">
        <v>0</v>
      </c>
      <c r="Z34" s="206">
        <v>1.39</v>
      </c>
      <c r="AA34" s="206">
        <v>0.94</v>
      </c>
      <c r="AB34" s="206">
        <v>0</v>
      </c>
      <c r="AC34" s="206">
        <v>-0.11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6.22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19.18</v>
      </c>
      <c r="J35" s="206">
        <v>1.41</v>
      </c>
      <c r="K35" s="206">
        <v>6.49</v>
      </c>
      <c r="L35" s="206">
        <v>1.56</v>
      </c>
      <c r="M35" s="206">
        <v>0</v>
      </c>
      <c r="N35" s="206">
        <v>1.17</v>
      </c>
      <c r="O35" s="206">
        <v>1.96</v>
      </c>
      <c r="P35" s="206">
        <v>1.3</v>
      </c>
      <c r="Q35" s="206">
        <v>5.48</v>
      </c>
      <c r="R35" s="206">
        <v>0.42</v>
      </c>
      <c r="S35" s="206">
        <v>0.27</v>
      </c>
      <c r="T35" s="206">
        <v>0</v>
      </c>
      <c r="U35" s="206">
        <v>10.79</v>
      </c>
      <c r="V35" s="206">
        <v>0.14000000000000001</v>
      </c>
      <c r="W35" s="206">
        <v>3.27</v>
      </c>
      <c r="X35" s="206">
        <v>13.47</v>
      </c>
      <c r="Y35" s="206">
        <v>0</v>
      </c>
      <c r="Z35" s="206">
        <v>1.39</v>
      </c>
      <c r="AA35" s="206">
        <v>0.94</v>
      </c>
      <c r="AB35" s="206">
        <v>0</v>
      </c>
      <c r="AC35" s="206">
        <v>-0.11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6.22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19.18</v>
      </c>
      <c r="J36" s="206">
        <v>1.41</v>
      </c>
      <c r="K36" s="206">
        <v>6.49</v>
      </c>
      <c r="L36" s="206">
        <v>1.72</v>
      </c>
      <c r="M36" s="206">
        <v>0</v>
      </c>
      <c r="N36" s="206">
        <v>1.17</v>
      </c>
      <c r="O36" s="206">
        <v>1.96</v>
      </c>
      <c r="P36" s="206">
        <v>1.3</v>
      </c>
      <c r="Q36" s="206">
        <v>5.48</v>
      </c>
      <c r="R36" s="206">
        <v>0.42</v>
      </c>
      <c r="S36" s="206">
        <v>0.75</v>
      </c>
      <c r="T36" s="206">
        <v>0</v>
      </c>
      <c r="U36" s="206">
        <v>10.79</v>
      </c>
      <c r="V36" s="206">
        <v>0.14000000000000001</v>
      </c>
      <c r="W36" s="206">
        <v>3.27</v>
      </c>
      <c r="X36" s="206">
        <v>13.47</v>
      </c>
      <c r="Y36" s="206">
        <v>0</v>
      </c>
      <c r="Z36" s="206">
        <v>1.39</v>
      </c>
      <c r="AA36" s="206">
        <v>0.94</v>
      </c>
      <c r="AB36" s="206">
        <v>0</v>
      </c>
      <c r="AC36" s="206">
        <v>-0.11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6.22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19.18</v>
      </c>
      <c r="J37" s="206">
        <v>1.41</v>
      </c>
      <c r="K37" s="206">
        <v>6.49</v>
      </c>
      <c r="L37" s="206">
        <v>1.72</v>
      </c>
      <c r="M37" s="206">
        <v>0</v>
      </c>
      <c r="N37" s="206">
        <v>1.17</v>
      </c>
      <c r="O37" s="206">
        <v>1.96</v>
      </c>
      <c r="P37" s="206">
        <v>1.3</v>
      </c>
      <c r="Q37" s="206">
        <v>5.48</v>
      </c>
      <c r="R37" s="206">
        <v>0.42</v>
      </c>
      <c r="S37" s="206">
        <v>0.26</v>
      </c>
      <c r="T37" s="206">
        <v>0</v>
      </c>
      <c r="U37" s="206">
        <v>11.01</v>
      </c>
      <c r="V37" s="206">
        <v>0.14000000000000001</v>
      </c>
      <c r="W37" s="206">
        <v>3.27</v>
      </c>
      <c r="X37" s="206">
        <v>13.47</v>
      </c>
      <c r="Y37" s="206">
        <v>0</v>
      </c>
      <c r="Z37" s="206">
        <v>1.39</v>
      </c>
      <c r="AA37" s="206">
        <v>1.59</v>
      </c>
      <c r="AB37" s="206">
        <v>0</v>
      </c>
      <c r="AC37" s="206">
        <v>-0.11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12.6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6.22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19.18</v>
      </c>
      <c r="J38" s="206">
        <v>1.41</v>
      </c>
      <c r="K38" s="206">
        <v>6.49</v>
      </c>
      <c r="L38" s="206">
        <v>1.72</v>
      </c>
      <c r="M38" s="206">
        <v>0</v>
      </c>
      <c r="N38" s="206">
        <v>1.17</v>
      </c>
      <c r="O38" s="206">
        <v>1.96</v>
      </c>
      <c r="P38" s="206">
        <v>1.3</v>
      </c>
      <c r="Q38" s="206">
        <v>5.48</v>
      </c>
      <c r="R38" s="206">
        <v>0.42</v>
      </c>
      <c r="S38" s="206">
        <v>0.26</v>
      </c>
      <c r="T38" s="206">
        <v>0</v>
      </c>
      <c r="U38" s="206">
        <v>10.87</v>
      </c>
      <c r="V38" s="206">
        <v>0.14000000000000001</v>
      </c>
      <c r="W38" s="206">
        <v>3.27</v>
      </c>
      <c r="X38" s="206">
        <v>13.47</v>
      </c>
      <c r="Y38" s="206">
        <v>0</v>
      </c>
      <c r="Z38" s="206">
        <v>1.39</v>
      </c>
      <c r="AA38" s="206">
        <v>1.59</v>
      </c>
      <c r="AB38" s="206">
        <v>0</v>
      </c>
      <c r="AC38" s="206">
        <v>-0.11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12.6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6.22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19.18</v>
      </c>
      <c r="J39" s="206">
        <v>1.41</v>
      </c>
      <c r="K39" s="206">
        <v>54.77</v>
      </c>
      <c r="L39" s="206">
        <v>25.58</v>
      </c>
      <c r="M39" s="206">
        <v>0</v>
      </c>
      <c r="N39" s="206">
        <v>1.17</v>
      </c>
      <c r="O39" s="206">
        <v>1.96</v>
      </c>
      <c r="P39" s="206">
        <v>1.3</v>
      </c>
      <c r="Q39" s="206">
        <v>5.48</v>
      </c>
      <c r="R39" s="206">
        <v>0.42</v>
      </c>
      <c r="S39" s="206">
        <v>0.26</v>
      </c>
      <c r="T39" s="206">
        <v>0</v>
      </c>
      <c r="U39" s="206">
        <v>10.87</v>
      </c>
      <c r="V39" s="206">
        <v>0.14000000000000001</v>
      </c>
      <c r="W39" s="206">
        <v>3.27</v>
      </c>
      <c r="X39" s="206">
        <v>13.47</v>
      </c>
      <c r="Y39" s="206">
        <v>0</v>
      </c>
      <c r="Z39" s="206">
        <v>1.39</v>
      </c>
      <c r="AA39" s="206">
        <v>0.91</v>
      </c>
      <c r="AB39" s="206">
        <v>0</v>
      </c>
      <c r="AC39" s="206">
        <v>-0.11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12.6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6.22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19.18</v>
      </c>
      <c r="J40" s="206">
        <v>1.41</v>
      </c>
      <c r="K40" s="206">
        <v>54.77</v>
      </c>
      <c r="L40" s="206">
        <v>25.58</v>
      </c>
      <c r="M40" s="206">
        <v>0</v>
      </c>
      <c r="N40" s="206">
        <v>1.17</v>
      </c>
      <c r="O40" s="206">
        <v>1.96</v>
      </c>
      <c r="P40" s="206">
        <v>1.3</v>
      </c>
      <c r="Q40" s="206">
        <v>5.48</v>
      </c>
      <c r="R40" s="206">
        <v>0.42</v>
      </c>
      <c r="S40" s="206">
        <v>0.26</v>
      </c>
      <c r="T40" s="206">
        <v>0</v>
      </c>
      <c r="U40" s="206">
        <v>10.87</v>
      </c>
      <c r="V40" s="206">
        <v>0.14000000000000001</v>
      </c>
      <c r="W40" s="206">
        <v>3.27</v>
      </c>
      <c r="X40" s="206">
        <v>13.47</v>
      </c>
      <c r="Y40" s="206">
        <v>0</v>
      </c>
      <c r="Z40" s="206">
        <v>1.39</v>
      </c>
      <c r="AA40" s="206">
        <v>0.91</v>
      </c>
      <c r="AB40" s="206">
        <v>0</v>
      </c>
      <c r="AC40" s="206">
        <v>-0.11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12.6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6.22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19.18</v>
      </c>
      <c r="J41" s="206">
        <v>1.41</v>
      </c>
      <c r="K41" s="206">
        <v>54.77</v>
      </c>
      <c r="L41" s="206">
        <v>25.58</v>
      </c>
      <c r="M41" s="206">
        <v>0</v>
      </c>
      <c r="N41" s="206">
        <v>1.17</v>
      </c>
      <c r="O41" s="206">
        <v>1.96</v>
      </c>
      <c r="P41" s="206">
        <v>1.3</v>
      </c>
      <c r="Q41" s="206">
        <v>5.48</v>
      </c>
      <c r="R41" s="206">
        <v>0.42</v>
      </c>
      <c r="S41" s="206">
        <v>0.26</v>
      </c>
      <c r="T41" s="206">
        <v>0</v>
      </c>
      <c r="U41" s="206">
        <v>10.87</v>
      </c>
      <c r="V41" s="206">
        <v>0.14000000000000001</v>
      </c>
      <c r="W41" s="206">
        <v>0.44</v>
      </c>
      <c r="X41" s="206">
        <v>1.95</v>
      </c>
      <c r="Y41" s="206">
        <v>0</v>
      </c>
      <c r="Z41" s="206">
        <v>1.39</v>
      </c>
      <c r="AA41" s="206">
        <v>0.91</v>
      </c>
      <c r="AB41" s="206">
        <v>0</v>
      </c>
      <c r="AC41" s="206">
        <v>-0.11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12.6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6.22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19.18</v>
      </c>
      <c r="J42" s="206">
        <v>1.41</v>
      </c>
      <c r="K42" s="206">
        <v>54.77</v>
      </c>
      <c r="L42" s="206">
        <v>25.58</v>
      </c>
      <c r="M42" s="206">
        <v>0</v>
      </c>
      <c r="N42" s="206">
        <v>1.17</v>
      </c>
      <c r="O42" s="206">
        <v>1.96</v>
      </c>
      <c r="P42" s="206">
        <v>1.3</v>
      </c>
      <c r="Q42" s="206">
        <v>5.48</v>
      </c>
      <c r="R42" s="206">
        <v>0.42</v>
      </c>
      <c r="S42" s="206">
        <v>0.26</v>
      </c>
      <c r="T42" s="206">
        <v>0</v>
      </c>
      <c r="U42" s="206">
        <v>10.87</v>
      </c>
      <c r="V42" s="206">
        <v>0.14000000000000001</v>
      </c>
      <c r="W42" s="206">
        <v>0.44</v>
      </c>
      <c r="X42" s="206">
        <v>1.95</v>
      </c>
      <c r="Y42" s="206">
        <v>0</v>
      </c>
      <c r="Z42" s="206">
        <v>1.39</v>
      </c>
      <c r="AA42" s="206">
        <v>0.91</v>
      </c>
      <c r="AB42" s="206">
        <v>0</v>
      </c>
      <c r="AC42" s="206">
        <v>-0.11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12.6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6.22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19.18</v>
      </c>
      <c r="J43" s="206">
        <v>1.41</v>
      </c>
      <c r="K43" s="206">
        <v>90.73</v>
      </c>
      <c r="L43" s="206">
        <v>25.58</v>
      </c>
      <c r="M43" s="206">
        <v>0</v>
      </c>
      <c r="N43" s="206">
        <v>1.17</v>
      </c>
      <c r="O43" s="206">
        <v>1.96</v>
      </c>
      <c r="P43" s="206">
        <v>1.3</v>
      </c>
      <c r="Q43" s="206">
        <v>5.48</v>
      </c>
      <c r="R43" s="206">
        <v>0.42</v>
      </c>
      <c r="S43" s="206">
        <v>0.26</v>
      </c>
      <c r="T43" s="206">
        <v>0</v>
      </c>
      <c r="U43" s="206">
        <v>10.87</v>
      </c>
      <c r="V43" s="206">
        <v>0.14000000000000001</v>
      </c>
      <c r="W43" s="206">
        <v>0.44</v>
      </c>
      <c r="X43" s="206">
        <v>1.95</v>
      </c>
      <c r="Y43" s="206">
        <v>0</v>
      </c>
      <c r="Z43" s="206">
        <v>1.39</v>
      </c>
      <c r="AA43" s="206">
        <v>0.9</v>
      </c>
      <c r="AB43" s="206">
        <v>0</v>
      </c>
      <c r="AC43" s="206">
        <v>-0.11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16.149999999999999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6.22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19.18</v>
      </c>
      <c r="J44" s="206">
        <v>1.41</v>
      </c>
      <c r="K44" s="206">
        <v>90.73</v>
      </c>
      <c r="L44" s="206">
        <v>25.58</v>
      </c>
      <c r="M44" s="206">
        <v>0</v>
      </c>
      <c r="N44" s="206">
        <v>1.17</v>
      </c>
      <c r="O44" s="206">
        <v>1.96</v>
      </c>
      <c r="P44" s="206">
        <v>1.3</v>
      </c>
      <c r="Q44" s="206">
        <v>5.48</v>
      </c>
      <c r="R44" s="206">
        <v>0.42</v>
      </c>
      <c r="S44" s="206">
        <v>0.26</v>
      </c>
      <c r="T44" s="206">
        <v>0</v>
      </c>
      <c r="U44" s="206">
        <v>10.87</v>
      </c>
      <c r="V44" s="206">
        <v>0.14000000000000001</v>
      </c>
      <c r="W44" s="206">
        <v>0.44</v>
      </c>
      <c r="X44" s="206">
        <v>1.95</v>
      </c>
      <c r="Y44" s="206">
        <v>0</v>
      </c>
      <c r="Z44" s="206">
        <v>1.39</v>
      </c>
      <c r="AA44" s="206">
        <v>0.9</v>
      </c>
      <c r="AB44" s="206">
        <v>0</v>
      </c>
      <c r="AC44" s="206">
        <v>-0.11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16.149999999999999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6.22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19.18</v>
      </c>
      <c r="J45" s="206">
        <v>1.41</v>
      </c>
      <c r="K45" s="206">
        <v>90.73</v>
      </c>
      <c r="L45" s="206">
        <v>24.84</v>
      </c>
      <c r="M45" s="206">
        <v>0</v>
      </c>
      <c r="N45" s="206">
        <v>1.17</v>
      </c>
      <c r="O45" s="206">
        <v>1.96</v>
      </c>
      <c r="P45" s="206">
        <v>1.3</v>
      </c>
      <c r="Q45" s="206">
        <v>5.48</v>
      </c>
      <c r="R45" s="206">
        <v>0.42</v>
      </c>
      <c r="S45" s="206">
        <v>0.26</v>
      </c>
      <c r="T45" s="206">
        <v>0</v>
      </c>
      <c r="U45" s="206">
        <v>10.87</v>
      </c>
      <c r="V45" s="206">
        <v>0.14000000000000001</v>
      </c>
      <c r="W45" s="206">
        <v>0.44</v>
      </c>
      <c r="X45" s="206">
        <v>1.95</v>
      </c>
      <c r="Y45" s="206">
        <v>0</v>
      </c>
      <c r="Z45" s="206">
        <v>1.39</v>
      </c>
      <c r="AA45" s="206">
        <v>0.9</v>
      </c>
      <c r="AB45" s="206">
        <v>0</v>
      </c>
      <c r="AC45" s="206">
        <v>-0.11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9.17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6.22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19.18</v>
      </c>
      <c r="J46" s="206">
        <v>1.41</v>
      </c>
      <c r="K46" s="206">
        <v>90.73</v>
      </c>
      <c r="L46" s="206">
        <v>25.58</v>
      </c>
      <c r="M46" s="206">
        <v>0</v>
      </c>
      <c r="N46" s="206">
        <v>1.17</v>
      </c>
      <c r="O46" s="206">
        <v>1.96</v>
      </c>
      <c r="P46" s="206">
        <v>1.3</v>
      </c>
      <c r="Q46" s="206">
        <v>5.48</v>
      </c>
      <c r="R46" s="206">
        <v>0.42</v>
      </c>
      <c r="S46" s="206">
        <v>0.26</v>
      </c>
      <c r="T46" s="206">
        <v>0</v>
      </c>
      <c r="U46" s="206">
        <v>10.87</v>
      </c>
      <c r="V46" s="206">
        <v>0.14000000000000001</v>
      </c>
      <c r="W46" s="206">
        <v>0.44</v>
      </c>
      <c r="X46" s="206">
        <v>1.95</v>
      </c>
      <c r="Y46" s="206">
        <v>0</v>
      </c>
      <c r="Z46" s="206">
        <v>1.39</v>
      </c>
      <c r="AA46" s="206">
        <v>0.9</v>
      </c>
      <c r="AB46" s="206">
        <v>0</v>
      </c>
      <c r="AC46" s="206">
        <v>-0.11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9.17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6.22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19.18</v>
      </c>
      <c r="J47" s="206">
        <v>1.41</v>
      </c>
      <c r="K47" s="206">
        <v>64.290000000000006</v>
      </c>
      <c r="L47" s="206">
        <v>8.5</v>
      </c>
      <c r="M47" s="206">
        <v>0</v>
      </c>
      <c r="N47" s="206">
        <v>1.17</v>
      </c>
      <c r="O47" s="206">
        <v>1.96</v>
      </c>
      <c r="P47" s="206">
        <v>1.3</v>
      </c>
      <c r="Q47" s="206">
        <v>5.48</v>
      </c>
      <c r="R47" s="206">
        <v>0.42</v>
      </c>
      <c r="S47" s="206">
        <v>0.26</v>
      </c>
      <c r="T47" s="206">
        <v>0</v>
      </c>
      <c r="U47" s="206">
        <v>10.87</v>
      </c>
      <c r="V47" s="206">
        <v>0.14000000000000001</v>
      </c>
      <c r="W47" s="206">
        <v>0.44</v>
      </c>
      <c r="X47" s="206">
        <v>1.95</v>
      </c>
      <c r="Y47" s="206">
        <v>0</v>
      </c>
      <c r="Z47" s="206">
        <v>1.39</v>
      </c>
      <c r="AA47" s="206">
        <v>0.9</v>
      </c>
      <c r="AB47" s="206">
        <v>0</v>
      </c>
      <c r="AC47" s="206">
        <v>-0.11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9.17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6.22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19.18</v>
      </c>
      <c r="J48" s="206">
        <v>1.41</v>
      </c>
      <c r="K48" s="206">
        <v>89.73</v>
      </c>
      <c r="L48" s="206">
        <v>8.5</v>
      </c>
      <c r="M48" s="206">
        <v>0</v>
      </c>
      <c r="N48" s="206">
        <v>1.17</v>
      </c>
      <c r="O48" s="206">
        <v>1.96</v>
      </c>
      <c r="P48" s="206">
        <v>1.3</v>
      </c>
      <c r="Q48" s="206">
        <v>5.48</v>
      </c>
      <c r="R48" s="206">
        <v>0.42</v>
      </c>
      <c r="S48" s="206">
        <v>0.26</v>
      </c>
      <c r="T48" s="206">
        <v>0</v>
      </c>
      <c r="U48" s="206">
        <v>10.87</v>
      </c>
      <c r="V48" s="206">
        <v>0.14000000000000001</v>
      </c>
      <c r="W48" s="206">
        <v>0.44</v>
      </c>
      <c r="X48" s="206">
        <v>1.95</v>
      </c>
      <c r="Y48" s="206">
        <v>0</v>
      </c>
      <c r="Z48" s="206">
        <v>1.39</v>
      </c>
      <c r="AA48" s="206">
        <v>0.9</v>
      </c>
      <c r="AB48" s="206">
        <v>0</v>
      </c>
      <c r="AC48" s="206">
        <v>-0.11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9.17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6.22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19.18</v>
      </c>
      <c r="J49" s="206">
        <v>1.41</v>
      </c>
      <c r="K49" s="206">
        <v>87.78</v>
      </c>
      <c r="L49" s="206">
        <v>8.5</v>
      </c>
      <c r="M49" s="206">
        <v>0</v>
      </c>
      <c r="N49" s="206">
        <v>1.17</v>
      </c>
      <c r="O49" s="206">
        <v>1.96</v>
      </c>
      <c r="P49" s="206">
        <v>1.3</v>
      </c>
      <c r="Q49" s="206">
        <v>5.48</v>
      </c>
      <c r="R49" s="206">
        <v>0.42</v>
      </c>
      <c r="S49" s="206">
        <v>0.26</v>
      </c>
      <c r="T49" s="206">
        <v>0</v>
      </c>
      <c r="U49" s="206">
        <v>10.87</v>
      </c>
      <c r="V49" s="206">
        <v>0.14000000000000001</v>
      </c>
      <c r="W49" s="206">
        <v>0.44</v>
      </c>
      <c r="X49" s="206">
        <v>1.95</v>
      </c>
      <c r="Y49" s="206">
        <v>0</v>
      </c>
      <c r="Z49" s="206">
        <v>2.39</v>
      </c>
      <c r="AA49" s="206">
        <v>1.55</v>
      </c>
      <c r="AB49" s="206">
        <v>0</v>
      </c>
      <c r="AC49" s="206">
        <v>-0.11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9.17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6.22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19.18</v>
      </c>
      <c r="J50" s="206">
        <v>1.41</v>
      </c>
      <c r="K50" s="206">
        <v>72.290000000000006</v>
      </c>
      <c r="L50" s="206">
        <v>8.5</v>
      </c>
      <c r="M50" s="206">
        <v>0</v>
      </c>
      <c r="N50" s="206">
        <v>1.17</v>
      </c>
      <c r="O50" s="206">
        <v>1.96</v>
      </c>
      <c r="P50" s="206">
        <v>1.3</v>
      </c>
      <c r="Q50" s="206">
        <v>5.48</v>
      </c>
      <c r="R50" s="206">
        <v>0.42</v>
      </c>
      <c r="S50" s="206">
        <v>0.26</v>
      </c>
      <c r="T50" s="206">
        <v>0</v>
      </c>
      <c r="U50" s="206">
        <v>10.87</v>
      </c>
      <c r="V50" s="206">
        <v>0.14000000000000001</v>
      </c>
      <c r="W50" s="206">
        <v>0.44</v>
      </c>
      <c r="X50" s="206">
        <v>1.95</v>
      </c>
      <c r="Y50" s="206">
        <v>0</v>
      </c>
      <c r="Z50" s="206">
        <v>2.39</v>
      </c>
      <c r="AA50" s="206">
        <v>1.55</v>
      </c>
      <c r="AB50" s="206">
        <v>0</v>
      </c>
      <c r="AC50" s="206">
        <v>-0.11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9.17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6.22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18.62</v>
      </c>
      <c r="J51" s="206">
        <v>1.41</v>
      </c>
      <c r="K51" s="206">
        <v>86.06</v>
      </c>
      <c r="L51" s="206">
        <v>25.13</v>
      </c>
      <c r="M51" s="206">
        <v>0</v>
      </c>
      <c r="N51" s="206">
        <v>1.17</v>
      </c>
      <c r="O51" s="206">
        <v>1.96</v>
      </c>
      <c r="P51" s="206">
        <v>1.32</v>
      </c>
      <c r="Q51" s="206">
        <v>5.48</v>
      </c>
      <c r="R51" s="206">
        <v>0.42</v>
      </c>
      <c r="S51" s="206">
        <v>4.7699999999999996</v>
      </c>
      <c r="T51" s="206">
        <v>0</v>
      </c>
      <c r="U51" s="206">
        <v>10.87</v>
      </c>
      <c r="V51" s="206">
        <v>0.14000000000000001</v>
      </c>
      <c r="W51" s="206">
        <v>0.44</v>
      </c>
      <c r="X51" s="206">
        <v>1.95</v>
      </c>
      <c r="Y51" s="206">
        <v>0</v>
      </c>
      <c r="Z51" s="206">
        <v>1.39</v>
      </c>
      <c r="AA51" s="206">
        <v>13.3</v>
      </c>
      <c r="AB51" s="206">
        <v>0</v>
      </c>
      <c r="AC51" s="206">
        <v>-0.11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9.17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6.22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18.62</v>
      </c>
      <c r="J52" s="206">
        <v>1.41</v>
      </c>
      <c r="K52" s="206">
        <v>91.06</v>
      </c>
      <c r="L52" s="206">
        <v>25.13</v>
      </c>
      <c r="M52" s="206">
        <v>0</v>
      </c>
      <c r="N52" s="206">
        <v>1.17</v>
      </c>
      <c r="O52" s="206">
        <v>1.96</v>
      </c>
      <c r="P52" s="206">
        <v>1.31</v>
      </c>
      <c r="Q52" s="206">
        <v>5.48</v>
      </c>
      <c r="R52" s="206">
        <v>0.42</v>
      </c>
      <c r="S52" s="206">
        <v>4.7699999999999996</v>
      </c>
      <c r="T52" s="206">
        <v>0</v>
      </c>
      <c r="U52" s="206">
        <v>10.87</v>
      </c>
      <c r="V52" s="206">
        <v>0.14000000000000001</v>
      </c>
      <c r="W52" s="206">
        <v>0.44</v>
      </c>
      <c r="X52" s="206">
        <v>1.95</v>
      </c>
      <c r="Y52" s="206">
        <v>0</v>
      </c>
      <c r="Z52" s="206">
        <v>1.39</v>
      </c>
      <c r="AA52" s="206">
        <v>13.3</v>
      </c>
      <c r="AB52" s="206">
        <v>0</v>
      </c>
      <c r="AC52" s="206">
        <v>-0.11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9.17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6.22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18.62</v>
      </c>
      <c r="J53" s="206">
        <v>1.41</v>
      </c>
      <c r="K53" s="206">
        <v>91.06</v>
      </c>
      <c r="L53" s="206">
        <v>11.68</v>
      </c>
      <c r="M53" s="206">
        <v>0</v>
      </c>
      <c r="N53" s="206">
        <v>1.17</v>
      </c>
      <c r="O53" s="206">
        <v>1.96</v>
      </c>
      <c r="P53" s="206">
        <v>6.95</v>
      </c>
      <c r="Q53" s="206">
        <v>5.48</v>
      </c>
      <c r="R53" s="206">
        <v>0.42</v>
      </c>
      <c r="S53" s="206">
        <v>4.7699999999999996</v>
      </c>
      <c r="T53" s="206">
        <v>0</v>
      </c>
      <c r="U53" s="206">
        <v>10.87</v>
      </c>
      <c r="V53" s="206">
        <v>0.14000000000000001</v>
      </c>
      <c r="W53" s="206">
        <v>0.44</v>
      </c>
      <c r="X53" s="206">
        <v>1.95</v>
      </c>
      <c r="Y53" s="206">
        <v>0</v>
      </c>
      <c r="Z53" s="206">
        <v>1.39</v>
      </c>
      <c r="AA53" s="206">
        <v>13.3</v>
      </c>
      <c r="AB53" s="206">
        <v>0</v>
      </c>
      <c r="AC53" s="206">
        <v>-0.11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9.17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6.22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18.62</v>
      </c>
      <c r="J54" s="206">
        <v>1.41</v>
      </c>
      <c r="K54" s="206">
        <v>91.06</v>
      </c>
      <c r="L54" s="206">
        <v>18.03</v>
      </c>
      <c r="M54" s="206">
        <v>0</v>
      </c>
      <c r="N54" s="206">
        <v>1.17</v>
      </c>
      <c r="O54" s="206">
        <v>1.96</v>
      </c>
      <c r="P54" s="206">
        <v>2.4900000000000002</v>
      </c>
      <c r="Q54" s="206">
        <v>5.48</v>
      </c>
      <c r="R54" s="206">
        <v>0.42</v>
      </c>
      <c r="S54" s="206">
        <v>4.7699999999999996</v>
      </c>
      <c r="T54" s="206">
        <v>0</v>
      </c>
      <c r="U54" s="206">
        <v>10.87</v>
      </c>
      <c r="V54" s="206">
        <v>0.14000000000000001</v>
      </c>
      <c r="W54" s="206">
        <v>0.44</v>
      </c>
      <c r="X54" s="206">
        <v>1.95</v>
      </c>
      <c r="Y54" s="206">
        <v>0</v>
      </c>
      <c r="Z54" s="206">
        <v>1.39</v>
      </c>
      <c r="AA54" s="206">
        <v>13.3</v>
      </c>
      <c r="AB54" s="206">
        <v>0</v>
      </c>
      <c r="AC54" s="206">
        <v>-0.11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9.17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6.22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18.62</v>
      </c>
      <c r="J55" s="206">
        <v>1.41</v>
      </c>
      <c r="K55" s="206">
        <v>82.14</v>
      </c>
      <c r="L55" s="206">
        <v>24.85</v>
      </c>
      <c r="M55" s="206">
        <v>0</v>
      </c>
      <c r="N55" s="206">
        <v>1.17</v>
      </c>
      <c r="O55" s="206">
        <v>1.96</v>
      </c>
      <c r="P55" s="206">
        <v>10.76</v>
      </c>
      <c r="Q55" s="206">
        <v>5.48</v>
      </c>
      <c r="R55" s="206">
        <v>0.42</v>
      </c>
      <c r="S55" s="206">
        <v>4.6900000000000004</v>
      </c>
      <c r="T55" s="206">
        <v>0</v>
      </c>
      <c r="U55" s="206">
        <v>10.87</v>
      </c>
      <c r="V55" s="206">
        <v>0.14000000000000001</v>
      </c>
      <c r="W55" s="206">
        <v>0.44</v>
      </c>
      <c r="X55" s="206">
        <v>2.58</v>
      </c>
      <c r="Y55" s="206">
        <v>0</v>
      </c>
      <c r="Z55" s="206">
        <v>19.010000000000002</v>
      </c>
      <c r="AA55" s="206">
        <v>13.3</v>
      </c>
      <c r="AB55" s="206">
        <v>0</v>
      </c>
      <c r="AC55" s="206">
        <v>-0.11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9.17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6.22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18.62</v>
      </c>
      <c r="J56" s="206">
        <v>1.41</v>
      </c>
      <c r="K56" s="206">
        <v>82.14</v>
      </c>
      <c r="L56" s="206">
        <v>24.85</v>
      </c>
      <c r="M56" s="206">
        <v>0</v>
      </c>
      <c r="N56" s="206">
        <v>1.17</v>
      </c>
      <c r="O56" s="206">
        <v>1.96</v>
      </c>
      <c r="P56" s="206">
        <v>10.76</v>
      </c>
      <c r="Q56" s="206">
        <v>5.48</v>
      </c>
      <c r="R56" s="206">
        <v>0.42</v>
      </c>
      <c r="S56" s="206">
        <v>4.7699999999999996</v>
      </c>
      <c r="T56" s="206">
        <v>0</v>
      </c>
      <c r="U56" s="206">
        <v>10.87</v>
      </c>
      <c r="V56" s="206">
        <v>0.14000000000000001</v>
      </c>
      <c r="W56" s="206">
        <v>0.44</v>
      </c>
      <c r="X56" s="206">
        <v>2.58</v>
      </c>
      <c r="Y56" s="206">
        <v>0</v>
      </c>
      <c r="Z56" s="206">
        <v>19.010000000000002</v>
      </c>
      <c r="AA56" s="206">
        <v>13.3</v>
      </c>
      <c r="AB56" s="206">
        <v>0</v>
      </c>
      <c r="AC56" s="206">
        <v>-0.11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9.17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6.22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18.62</v>
      </c>
      <c r="J57" s="206">
        <v>1.41</v>
      </c>
      <c r="K57" s="206">
        <v>82.14</v>
      </c>
      <c r="L57" s="206">
        <v>24.85</v>
      </c>
      <c r="M57" s="206">
        <v>0</v>
      </c>
      <c r="N57" s="206">
        <v>1.17</v>
      </c>
      <c r="O57" s="206">
        <v>1.96</v>
      </c>
      <c r="P57" s="206">
        <v>12.58</v>
      </c>
      <c r="Q57" s="206">
        <v>5.48</v>
      </c>
      <c r="R57" s="206">
        <v>0.93</v>
      </c>
      <c r="S57" s="206">
        <v>4.7699999999999996</v>
      </c>
      <c r="T57" s="206">
        <v>0</v>
      </c>
      <c r="U57" s="206">
        <v>10.87</v>
      </c>
      <c r="V57" s="206">
        <v>0.14000000000000001</v>
      </c>
      <c r="W57" s="206">
        <v>0.44</v>
      </c>
      <c r="X57" s="206">
        <v>2.58</v>
      </c>
      <c r="Y57" s="206">
        <v>0</v>
      </c>
      <c r="Z57" s="206">
        <v>19.010000000000002</v>
      </c>
      <c r="AA57" s="206">
        <v>13.3</v>
      </c>
      <c r="AB57" s="206">
        <v>0</v>
      </c>
      <c r="AC57" s="206">
        <v>-0.11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9.17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6.22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18.62</v>
      </c>
      <c r="J58" s="206">
        <v>1.41</v>
      </c>
      <c r="K58" s="206">
        <v>82.14</v>
      </c>
      <c r="L58" s="206">
        <v>24.77</v>
      </c>
      <c r="M58" s="206">
        <v>0</v>
      </c>
      <c r="N58" s="206">
        <v>1.17</v>
      </c>
      <c r="O58" s="206">
        <v>1.96</v>
      </c>
      <c r="P58" s="206">
        <v>14.4</v>
      </c>
      <c r="Q58" s="206">
        <v>5.48</v>
      </c>
      <c r="R58" s="206">
        <v>0.42</v>
      </c>
      <c r="S58" s="206">
        <v>4.7699999999999996</v>
      </c>
      <c r="T58" s="206">
        <v>0</v>
      </c>
      <c r="U58" s="206">
        <v>10.87</v>
      </c>
      <c r="V58" s="206">
        <v>0.14000000000000001</v>
      </c>
      <c r="W58" s="206">
        <v>0.44</v>
      </c>
      <c r="X58" s="206">
        <v>1.95</v>
      </c>
      <c r="Y58" s="206">
        <v>0</v>
      </c>
      <c r="Z58" s="206">
        <v>19.010000000000002</v>
      </c>
      <c r="AA58" s="206">
        <v>13.3</v>
      </c>
      <c r="AB58" s="206">
        <v>0</v>
      </c>
      <c r="AC58" s="206">
        <v>-0.11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9.17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6.22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18.62</v>
      </c>
      <c r="J59" s="206">
        <v>1.41</v>
      </c>
      <c r="K59" s="206">
        <v>82.82</v>
      </c>
      <c r="L59" s="206">
        <v>25.01</v>
      </c>
      <c r="M59" s="206">
        <v>0</v>
      </c>
      <c r="N59" s="206">
        <v>1.17</v>
      </c>
      <c r="O59" s="206">
        <v>1.96</v>
      </c>
      <c r="P59" s="206">
        <v>16.95</v>
      </c>
      <c r="Q59" s="206">
        <v>5.48</v>
      </c>
      <c r="R59" s="206">
        <v>0.42</v>
      </c>
      <c r="S59" s="206">
        <v>4.7699999999999996</v>
      </c>
      <c r="T59" s="206">
        <v>0</v>
      </c>
      <c r="U59" s="206">
        <v>10.87</v>
      </c>
      <c r="V59" s="206">
        <v>0.14000000000000001</v>
      </c>
      <c r="W59" s="206">
        <v>0.44</v>
      </c>
      <c r="X59" s="206">
        <v>1.95</v>
      </c>
      <c r="Y59" s="206">
        <v>0</v>
      </c>
      <c r="Z59" s="206">
        <v>19.010000000000002</v>
      </c>
      <c r="AA59" s="206">
        <v>13.3</v>
      </c>
      <c r="AB59" s="206">
        <v>0</v>
      </c>
      <c r="AC59" s="206">
        <v>-0.11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9.17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6.22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18.62</v>
      </c>
      <c r="J60" s="206">
        <v>1.41</v>
      </c>
      <c r="K60" s="206">
        <v>82.77</v>
      </c>
      <c r="L60" s="206">
        <v>25.01</v>
      </c>
      <c r="M60" s="206">
        <v>0</v>
      </c>
      <c r="N60" s="206">
        <v>1.17</v>
      </c>
      <c r="O60" s="206">
        <v>1.96</v>
      </c>
      <c r="P60" s="206">
        <v>16.95</v>
      </c>
      <c r="Q60" s="206">
        <v>5.48</v>
      </c>
      <c r="R60" s="206">
        <v>0.42</v>
      </c>
      <c r="S60" s="206">
        <v>4.7699999999999996</v>
      </c>
      <c r="T60" s="206">
        <v>0</v>
      </c>
      <c r="U60" s="206">
        <v>10.87</v>
      </c>
      <c r="V60" s="206">
        <v>0.14000000000000001</v>
      </c>
      <c r="W60" s="206">
        <v>0.44</v>
      </c>
      <c r="X60" s="206">
        <v>1.95</v>
      </c>
      <c r="Y60" s="206">
        <v>0</v>
      </c>
      <c r="Z60" s="206">
        <v>19.010000000000002</v>
      </c>
      <c r="AA60" s="206">
        <v>13.3</v>
      </c>
      <c r="AB60" s="206">
        <v>0</v>
      </c>
      <c r="AC60" s="206">
        <v>-0.11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9.17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6.22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18.62</v>
      </c>
      <c r="J61" s="206">
        <v>1.41</v>
      </c>
      <c r="K61" s="206">
        <v>86.33</v>
      </c>
      <c r="L61" s="206">
        <v>25.13</v>
      </c>
      <c r="M61" s="206">
        <v>0</v>
      </c>
      <c r="N61" s="206">
        <v>1.17</v>
      </c>
      <c r="O61" s="206">
        <v>1.96</v>
      </c>
      <c r="P61" s="206">
        <v>16.95</v>
      </c>
      <c r="Q61" s="206">
        <v>5.48</v>
      </c>
      <c r="R61" s="206">
        <v>0.42</v>
      </c>
      <c r="S61" s="206">
        <v>4.7699999999999996</v>
      </c>
      <c r="T61" s="206">
        <v>0</v>
      </c>
      <c r="U61" s="206">
        <v>10.87</v>
      </c>
      <c r="V61" s="206">
        <v>0.14000000000000001</v>
      </c>
      <c r="W61" s="206">
        <v>0.44</v>
      </c>
      <c r="X61" s="206">
        <v>1.95</v>
      </c>
      <c r="Y61" s="206">
        <v>0</v>
      </c>
      <c r="Z61" s="206">
        <v>19.010000000000002</v>
      </c>
      <c r="AA61" s="206">
        <v>13.3</v>
      </c>
      <c r="AB61" s="206">
        <v>0</v>
      </c>
      <c r="AC61" s="206">
        <v>-0.11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9.17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6.22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18.62</v>
      </c>
      <c r="J62" s="206">
        <v>1.41</v>
      </c>
      <c r="K62" s="206">
        <v>81.96</v>
      </c>
      <c r="L62" s="206">
        <v>25.13</v>
      </c>
      <c r="M62" s="206">
        <v>0</v>
      </c>
      <c r="N62" s="206">
        <v>1.17</v>
      </c>
      <c r="O62" s="206">
        <v>1.96</v>
      </c>
      <c r="P62" s="206">
        <v>16.95</v>
      </c>
      <c r="Q62" s="206">
        <v>5.48</v>
      </c>
      <c r="R62" s="206">
        <v>0.42</v>
      </c>
      <c r="S62" s="206">
        <v>4.7699999999999996</v>
      </c>
      <c r="T62" s="206">
        <v>0</v>
      </c>
      <c r="U62" s="206">
        <v>10.87</v>
      </c>
      <c r="V62" s="206">
        <v>0.14000000000000001</v>
      </c>
      <c r="W62" s="206">
        <v>0.44</v>
      </c>
      <c r="X62" s="206">
        <v>1.95</v>
      </c>
      <c r="Y62" s="206">
        <v>0</v>
      </c>
      <c r="Z62" s="206">
        <v>1.39</v>
      </c>
      <c r="AA62" s="206">
        <v>13.3</v>
      </c>
      <c r="AB62" s="206">
        <v>0</v>
      </c>
      <c r="AC62" s="206">
        <v>-0.11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9.17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6.22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18.62</v>
      </c>
      <c r="J63" s="206">
        <v>1.41</v>
      </c>
      <c r="K63" s="206">
        <v>84.59</v>
      </c>
      <c r="L63" s="206">
        <v>25.13</v>
      </c>
      <c r="M63" s="206">
        <v>0</v>
      </c>
      <c r="N63" s="206">
        <v>1.17</v>
      </c>
      <c r="O63" s="206">
        <v>1.96</v>
      </c>
      <c r="P63" s="206">
        <v>16.95</v>
      </c>
      <c r="Q63" s="206">
        <v>5.48</v>
      </c>
      <c r="R63" s="206">
        <v>0.42</v>
      </c>
      <c r="S63" s="206">
        <v>4.7699999999999996</v>
      </c>
      <c r="T63" s="206">
        <v>0</v>
      </c>
      <c r="U63" s="206">
        <v>10.87</v>
      </c>
      <c r="V63" s="206">
        <v>0.14000000000000001</v>
      </c>
      <c r="W63" s="206">
        <v>0.44</v>
      </c>
      <c r="X63" s="206">
        <v>1.95</v>
      </c>
      <c r="Y63" s="206">
        <v>0</v>
      </c>
      <c r="Z63" s="206">
        <v>1.39</v>
      </c>
      <c r="AA63" s="206">
        <v>13.3</v>
      </c>
      <c r="AB63" s="206">
        <v>0</v>
      </c>
      <c r="AC63" s="206">
        <v>-0.11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9.17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6.22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18.62</v>
      </c>
      <c r="J64" s="206">
        <v>1.41</v>
      </c>
      <c r="K64" s="206">
        <v>91.06</v>
      </c>
      <c r="L64" s="206">
        <v>25.13</v>
      </c>
      <c r="M64" s="206">
        <v>0</v>
      </c>
      <c r="N64" s="206">
        <v>1.17</v>
      </c>
      <c r="O64" s="206">
        <v>1.96</v>
      </c>
      <c r="P64" s="206">
        <v>16.95</v>
      </c>
      <c r="Q64" s="206">
        <v>5.48</v>
      </c>
      <c r="R64" s="206">
        <v>0.42</v>
      </c>
      <c r="S64" s="206">
        <v>4.7699999999999996</v>
      </c>
      <c r="T64" s="206">
        <v>0</v>
      </c>
      <c r="U64" s="206">
        <v>10.87</v>
      </c>
      <c r="V64" s="206">
        <v>0.14000000000000001</v>
      </c>
      <c r="W64" s="206">
        <v>0.44</v>
      </c>
      <c r="X64" s="206">
        <v>1.95</v>
      </c>
      <c r="Y64" s="206">
        <v>0</v>
      </c>
      <c r="Z64" s="206">
        <v>1.39</v>
      </c>
      <c r="AA64" s="206">
        <v>13.3</v>
      </c>
      <c r="AB64" s="206">
        <v>0</v>
      </c>
      <c r="AC64" s="206">
        <v>-0.11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9.17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6.22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18.62</v>
      </c>
      <c r="J65" s="206">
        <v>1.41</v>
      </c>
      <c r="K65" s="206">
        <v>87.81</v>
      </c>
      <c r="L65" s="206">
        <v>25.86</v>
      </c>
      <c r="M65" s="206">
        <v>0</v>
      </c>
      <c r="N65" s="206">
        <v>1.17</v>
      </c>
      <c r="O65" s="206">
        <v>1.96</v>
      </c>
      <c r="P65" s="206">
        <v>18.04</v>
      </c>
      <c r="Q65" s="206">
        <v>5.48</v>
      </c>
      <c r="R65" s="206">
        <v>0.42</v>
      </c>
      <c r="S65" s="206">
        <v>4.7699999999999996</v>
      </c>
      <c r="T65" s="206">
        <v>0</v>
      </c>
      <c r="U65" s="206">
        <v>10.87</v>
      </c>
      <c r="V65" s="206">
        <v>0.14000000000000001</v>
      </c>
      <c r="W65" s="206">
        <v>0.44</v>
      </c>
      <c r="X65" s="206">
        <v>1.95</v>
      </c>
      <c r="Y65" s="206">
        <v>0</v>
      </c>
      <c r="Z65" s="206">
        <v>1.39</v>
      </c>
      <c r="AA65" s="206">
        <v>13.3</v>
      </c>
      <c r="AB65" s="206">
        <v>0</v>
      </c>
      <c r="AC65" s="206">
        <v>-0.11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9.17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6.22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18.62</v>
      </c>
      <c r="J66" s="206">
        <v>1.41</v>
      </c>
      <c r="K66" s="206">
        <v>87.81</v>
      </c>
      <c r="L66" s="206">
        <v>25.86</v>
      </c>
      <c r="M66" s="206">
        <v>0</v>
      </c>
      <c r="N66" s="206">
        <v>1.17</v>
      </c>
      <c r="O66" s="206">
        <v>1.96</v>
      </c>
      <c r="P66" s="206">
        <v>18.04</v>
      </c>
      <c r="Q66" s="206">
        <v>5.48</v>
      </c>
      <c r="R66" s="206">
        <v>0.42</v>
      </c>
      <c r="S66" s="206">
        <v>4.7699999999999996</v>
      </c>
      <c r="T66" s="206">
        <v>0</v>
      </c>
      <c r="U66" s="206">
        <v>10.87</v>
      </c>
      <c r="V66" s="206">
        <v>0.14000000000000001</v>
      </c>
      <c r="W66" s="206">
        <v>0.44</v>
      </c>
      <c r="X66" s="206">
        <v>1.95</v>
      </c>
      <c r="Y66" s="206">
        <v>0</v>
      </c>
      <c r="Z66" s="206">
        <v>1.39</v>
      </c>
      <c r="AA66" s="206">
        <v>13.3</v>
      </c>
      <c r="AB66" s="206">
        <v>0</v>
      </c>
      <c r="AC66" s="206">
        <v>-0.11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9.17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6.22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18.899999999999999</v>
      </c>
      <c r="J67" s="206">
        <v>1.41</v>
      </c>
      <c r="K67" s="206">
        <v>87.81</v>
      </c>
      <c r="L67" s="206">
        <v>25.86</v>
      </c>
      <c r="M67" s="206">
        <v>0</v>
      </c>
      <c r="N67" s="206">
        <v>1.17</v>
      </c>
      <c r="O67" s="206">
        <v>1.96</v>
      </c>
      <c r="P67" s="206">
        <v>1.97</v>
      </c>
      <c r="Q67" s="206">
        <v>5.48</v>
      </c>
      <c r="R67" s="206">
        <v>0.42</v>
      </c>
      <c r="S67" s="206">
        <v>0.26</v>
      </c>
      <c r="T67" s="206">
        <v>0</v>
      </c>
      <c r="U67" s="206">
        <v>10.87</v>
      </c>
      <c r="V67" s="206">
        <v>0.14000000000000001</v>
      </c>
      <c r="W67" s="206">
        <v>0.44</v>
      </c>
      <c r="X67" s="206">
        <v>1.95</v>
      </c>
      <c r="Y67" s="206">
        <v>0</v>
      </c>
      <c r="Z67" s="206">
        <v>1.39</v>
      </c>
      <c r="AA67" s="206">
        <v>13.3</v>
      </c>
      <c r="AB67" s="206">
        <v>0</v>
      </c>
      <c r="AC67" s="206">
        <v>-0.11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9.17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6.22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18.899999999999999</v>
      </c>
      <c r="J68" s="206">
        <v>1.41</v>
      </c>
      <c r="K68" s="206">
        <v>87.81</v>
      </c>
      <c r="L68" s="206">
        <v>25.86</v>
      </c>
      <c r="M68" s="206">
        <v>0</v>
      </c>
      <c r="N68" s="206">
        <v>1.17</v>
      </c>
      <c r="O68" s="206">
        <v>1.96</v>
      </c>
      <c r="P68" s="206">
        <v>1.97</v>
      </c>
      <c r="Q68" s="206">
        <v>5.48</v>
      </c>
      <c r="R68" s="206">
        <v>0.42</v>
      </c>
      <c r="S68" s="206">
        <v>0.26</v>
      </c>
      <c r="T68" s="206">
        <v>0</v>
      </c>
      <c r="U68" s="206">
        <v>10.87</v>
      </c>
      <c r="V68" s="206">
        <v>0.14000000000000001</v>
      </c>
      <c r="W68" s="206">
        <v>0.44</v>
      </c>
      <c r="X68" s="206">
        <v>1.95</v>
      </c>
      <c r="Y68" s="206">
        <v>0</v>
      </c>
      <c r="Z68" s="206">
        <v>1.39</v>
      </c>
      <c r="AA68" s="206">
        <v>0.9</v>
      </c>
      <c r="AB68" s="206">
        <v>0</v>
      </c>
      <c r="AC68" s="206">
        <v>-0.11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9.17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6.22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18.899999999999999</v>
      </c>
      <c r="J69" s="206">
        <v>1.41</v>
      </c>
      <c r="K69" s="206">
        <v>63.8</v>
      </c>
      <c r="L69" s="206">
        <v>25.86</v>
      </c>
      <c r="M69" s="206">
        <v>0</v>
      </c>
      <c r="N69" s="206">
        <v>1.17</v>
      </c>
      <c r="O69" s="206">
        <v>1.96</v>
      </c>
      <c r="P69" s="206">
        <v>1.97</v>
      </c>
      <c r="Q69" s="206">
        <v>5.48</v>
      </c>
      <c r="R69" s="206">
        <v>0.42</v>
      </c>
      <c r="S69" s="206">
        <v>0.26</v>
      </c>
      <c r="T69" s="206">
        <v>0</v>
      </c>
      <c r="U69" s="206">
        <v>10.87</v>
      </c>
      <c r="V69" s="206">
        <v>0.14000000000000001</v>
      </c>
      <c r="W69" s="206">
        <v>0.44</v>
      </c>
      <c r="X69" s="206">
        <v>11.56</v>
      </c>
      <c r="Y69" s="206">
        <v>0</v>
      </c>
      <c r="Z69" s="206">
        <v>1.39</v>
      </c>
      <c r="AA69" s="206">
        <v>0.9</v>
      </c>
      <c r="AB69" s="206">
        <v>0</v>
      </c>
      <c r="AC69" s="206">
        <v>-0.11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13.45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6.22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18.899999999999999</v>
      </c>
      <c r="J70" s="206">
        <v>1.41</v>
      </c>
      <c r="K70" s="206">
        <v>43.62</v>
      </c>
      <c r="L70" s="206">
        <v>25.86</v>
      </c>
      <c r="M70" s="206">
        <v>0</v>
      </c>
      <c r="N70" s="206">
        <v>1.17</v>
      </c>
      <c r="O70" s="206">
        <v>1.96</v>
      </c>
      <c r="P70" s="206">
        <v>1.97</v>
      </c>
      <c r="Q70" s="206">
        <v>5.48</v>
      </c>
      <c r="R70" s="206">
        <v>0.42</v>
      </c>
      <c r="S70" s="206">
        <v>0.26</v>
      </c>
      <c r="T70" s="206">
        <v>0</v>
      </c>
      <c r="U70" s="206">
        <v>10.87</v>
      </c>
      <c r="V70" s="206">
        <v>0.14000000000000001</v>
      </c>
      <c r="W70" s="206">
        <v>0.44</v>
      </c>
      <c r="X70" s="206">
        <v>11.56</v>
      </c>
      <c r="Y70" s="206">
        <v>0</v>
      </c>
      <c r="Z70" s="206">
        <v>1.39</v>
      </c>
      <c r="AA70" s="206">
        <v>0.9</v>
      </c>
      <c r="AB70" s="206">
        <v>0</v>
      </c>
      <c r="AC70" s="206">
        <v>-0.11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13.45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6.22</v>
      </c>
      <c r="D71" s="206">
        <v>1.35</v>
      </c>
      <c r="E71" s="206">
        <v>0</v>
      </c>
      <c r="F71" s="206">
        <v>0</v>
      </c>
      <c r="G71" s="206">
        <v>6.71</v>
      </c>
      <c r="H71" s="206">
        <v>0</v>
      </c>
      <c r="I71" s="206">
        <v>20.45</v>
      </c>
      <c r="J71" s="206">
        <v>0.42</v>
      </c>
      <c r="K71" s="206">
        <v>28.49</v>
      </c>
      <c r="L71" s="206">
        <v>25.86</v>
      </c>
      <c r="M71" s="206">
        <v>0</v>
      </c>
      <c r="N71" s="206">
        <v>1.17</v>
      </c>
      <c r="O71" s="206">
        <v>1.96</v>
      </c>
      <c r="P71" s="206">
        <v>1.97</v>
      </c>
      <c r="Q71" s="206">
        <v>5.48</v>
      </c>
      <c r="R71" s="206">
        <v>0.42</v>
      </c>
      <c r="S71" s="206">
        <v>0.26</v>
      </c>
      <c r="T71" s="206">
        <v>0</v>
      </c>
      <c r="U71" s="206">
        <v>10.87</v>
      </c>
      <c r="V71" s="206">
        <v>0.14000000000000001</v>
      </c>
      <c r="W71" s="206">
        <v>3.17</v>
      </c>
      <c r="X71" s="206">
        <v>13.47</v>
      </c>
      <c r="Y71" s="206">
        <v>0</v>
      </c>
      <c r="Z71" s="206">
        <v>1.39</v>
      </c>
      <c r="AA71" s="206">
        <v>0.9</v>
      </c>
      <c r="AB71" s="206">
        <v>0</v>
      </c>
      <c r="AC71" s="206">
        <v>-0.11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13.45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6.22</v>
      </c>
      <c r="D72" s="206">
        <v>1.35</v>
      </c>
      <c r="E72" s="206">
        <v>0</v>
      </c>
      <c r="F72" s="206">
        <v>0</v>
      </c>
      <c r="G72" s="206">
        <v>6.71</v>
      </c>
      <c r="H72" s="206">
        <v>0</v>
      </c>
      <c r="I72" s="206">
        <v>18.899999999999999</v>
      </c>
      <c r="J72" s="206">
        <v>0.42</v>
      </c>
      <c r="K72" s="206">
        <v>6.49</v>
      </c>
      <c r="L72" s="206">
        <v>25.86</v>
      </c>
      <c r="M72" s="206">
        <v>0</v>
      </c>
      <c r="N72" s="206">
        <v>1.17</v>
      </c>
      <c r="O72" s="206">
        <v>1.96</v>
      </c>
      <c r="P72" s="206">
        <v>1.97</v>
      </c>
      <c r="Q72" s="206">
        <v>5.48</v>
      </c>
      <c r="R72" s="206">
        <v>0.42</v>
      </c>
      <c r="S72" s="206">
        <v>0.26</v>
      </c>
      <c r="T72" s="206">
        <v>0</v>
      </c>
      <c r="U72" s="206">
        <v>10.87</v>
      </c>
      <c r="V72" s="206">
        <v>0.14000000000000001</v>
      </c>
      <c r="W72" s="206">
        <v>3.27</v>
      </c>
      <c r="X72" s="206">
        <v>13.47</v>
      </c>
      <c r="Y72" s="206">
        <v>0</v>
      </c>
      <c r="Z72" s="206">
        <v>1.39</v>
      </c>
      <c r="AA72" s="206">
        <v>0.9</v>
      </c>
      <c r="AB72" s="206">
        <v>0</v>
      </c>
      <c r="AC72" s="206">
        <v>-0.11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13.45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6.22</v>
      </c>
      <c r="D73" s="206">
        <v>1.62</v>
      </c>
      <c r="E73" s="206">
        <v>0</v>
      </c>
      <c r="F73" s="206">
        <v>0</v>
      </c>
      <c r="G73" s="206">
        <v>5.59</v>
      </c>
      <c r="H73" s="206">
        <v>0</v>
      </c>
      <c r="I73" s="206">
        <v>18.190000000000001</v>
      </c>
      <c r="J73" s="206">
        <v>0.42</v>
      </c>
      <c r="K73" s="206">
        <v>6.49</v>
      </c>
      <c r="L73" s="206">
        <v>1.72</v>
      </c>
      <c r="M73" s="206">
        <v>0</v>
      </c>
      <c r="N73" s="206">
        <v>1.17</v>
      </c>
      <c r="O73" s="206">
        <v>1.96</v>
      </c>
      <c r="P73" s="206">
        <v>2.34</v>
      </c>
      <c r="Q73" s="206">
        <v>5.48</v>
      </c>
      <c r="R73" s="206">
        <v>0.42</v>
      </c>
      <c r="S73" s="206">
        <v>0.26</v>
      </c>
      <c r="T73" s="206">
        <v>0</v>
      </c>
      <c r="U73" s="206">
        <v>10.87</v>
      </c>
      <c r="V73" s="206">
        <v>0.14000000000000001</v>
      </c>
      <c r="W73" s="206">
        <v>3.27</v>
      </c>
      <c r="X73" s="206">
        <v>13.45</v>
      </c>
      <c r="Y73" s="206">
        <v>0</v>
      </c>
      <c r="Z73" s="206">
        <v>1.39</v>
      </c>
      <c r="AA73" s="206">
        <v>0.9</v>
      </c>
      <c r="AB73" s="206">
        <v>0</v>
      </c>
      <c r="AC73" s="206">
        <v>-0.11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16.149999999999999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6.22</v>
      </c>
      <c r="D74" s="206">
        <v>1.89</v>
      </c>
      <c r="E74" s="206">
        <v>0</v>
      </c>
      <c r="F74" s="206">
        <v>0</v>
      </c>
      <c r="G74" s="206">
        <v>5.59</v>
      </c>
      <c r="H74" s="206">
        <v>0</v>
      </c>
      <c r="I74" s="206">
        <v>17.77</v>
      </c>
      <c r="J74" s="206">
        <v>0.42</v>
      </c>
      <c r="K74" s="206">
        <v>6.49</v>
      </c>
      <c r="L74" s="206">
        <v>1.72</v>
      </c>
      <c r="M74" s="206">
        <v>0</v>
      </c>
      <c r="N74" s="206">
        <v>1.17</v>
      </c>
      <c r="O74" s="206">
        <v>1.96</v>
      </c>
      <c r="P74" s="206">
        <v>2.34</v>
      </c>
      <c r="Q74" s="206">
        <v>5.48</v>
      </c>
      <c r="R74" s="206">
        <v>0.42</v>
      </c>
      <c r="S74" s="206">
        <v>0.26</v>
      </c>
      <c r="T74" s="206">
        <v>0</v>
      </c>
      <c r="U74" s="206">
        <v>10.87</v>
      </c>
      <c r="V74" s="206">
        <v>0.14000000000000001</v>
      </c>
      <c r="W74" s="206">
        <v>3.27</v>
      </c>
      <c r="X74" s="206">
        <v>13.45</v>
      </c>
      <c r="Y74" s="206">
        <v>0</v>
      </c>
      <c r="Z74" s="206">
        <v>1.39</v>
      </c>
      <c r="AA74" s="206">
        <v>0.9</v>
      </c>
      <c r="AB74" s="206">
        <v>0</v>
      </c>
      <c r="AC74" s="206">
        <v>-0.11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16.149999999999999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6.22</v>
      </c>
      <c r="D75" s="206">
        <v>1.89</v>
      </c>
      <c r="E75" s="206">
        <v>0</v>
      </c>
      <c r="F75" s="206">
        <v>0</v>
      </c>
      <c r="G75" s="206">
        <v>5.59</v>
      </c>
      <c r="H75" s="206">
        <v>0</v>
      </c>
      <c r="I75" s="206">
        <v>17.77</v>
      </c>
      <c r="J75" s="206">
        <v>0.42</v>
      </c>
      <c r="K75" s="206">
        <v>6.49</v>
      </c>
      <c r="L75" s="206">
        <v>1.72</v>
      </c>
      <c r="M75" s="206">
        <v>0</v>
      </c>
      <c r="N75" s="206">
        <v>1.17</v>
      </c>
      <c r="O75" s="206">
        <v>1.96</v>
      </c>
      <c r="P75" s="206">
        <v>2.34</v>
      </c>
      <c r="Q75" s="206">
        <v>5.48</v>
      </c>
      <c r="R75" s="206">
        <v>0.42</v>
      </c>
      <c r="S75" s="206">
        <v>0.26</v>
      </c>
      <c r="T75" s="206">
        <v>0</v>
      </c>
      <c r="U75" s="206">
        <v>10.87</v>
      </c>
      <c r="V75" s="206">
        <v>0.14000000000000001</v>
      </c>
      <c r="W75" s="206">
        <v>0.44</v>
      </c>
      <c r="X75" s="206">
        <v>1.92</v>
      </c>
      <c r="Y75" s="206">
        <v>0</v>
      </c>
      <c r="Z75" s="206">
        <v>1.39</v>
      </c>
      <c r="AA75" s="206">
        <v>0.9</v>
      </c>
      <c r="AB75" s="206">
        <v>0</v>
      </c>
      <c r="AC75" s="206">
        <v>-0.11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6.22</v>
      </c>
      <c r="D76" s="206">
        <v>1.89</v>
      </c>
      <c r="E76" s="206">
        <v>0</v>
      </c>
      <c r="F76" s="206">
        <v>0</v>
      </c>
      <c r="G76" s="206">
        <v>5.59</v>
      </c>
      <c r="H76" s="206">
        <v>0</v>
      </c>
      <c r="I76" s="206">
        <v>17.77</v>
      </c>
      <c r="J76" s="206">
        <v>0.42</v>
      </c>
      <c r="K76" s="206">
        <v>6.49</v>
      </c>
      <c r="L76" s="206">
        <v>1.72</v>
      </c>
      <c r="M76" s="206">
        <v>0</v>
      </c>
      <c r="N76" s="206">
        <v>1.17</v>
      </c>
      <c r="O76" s="206">
        <v>1.96</v>
      </c>
      <c r="P76" s="206">
        <v>2.34</v>
      </c>
      <c r="Q76" s="206">
        <v>5.48</v>
      </c>
      <c r="R76" s="206">
        <v>0.42</v>
      </c>
      <c r="S76" s="206">
        <v>0.26</v>
      </c>
      <c r="T76" s="206">
        <v>0</v>
      </c>
      <c r="U76" s="206">
        <v>10.87</v>
      </c>
      <c r="V76" s="206">
        <v>0.14000000000000001</v>
      </c>
      <c r="W76" s="206">
        <v>0.44</v>
      </c>
      <c r="X76" s="206">
        <v>1.92</v>
      </c>
      <c r="Y76" s="206">
        <v>0</v>
      </c>
      <c r="Z76" s="206">
        <v>1.39</v>
      </c>
      <c r="AA76" s="206">
        <v>0.9</v>
      </c>
      <c r="AB76" s="206">
        <v>0</v>
      </c>
      <c r="AC76" s="206">
        <v>-0.11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6.22</v>
      </c>
      <c r="D77" s="206">
        <v>1.89</v>
      </c>
      <c r="E77" s="206">
        <v>0</v>
      </c>
      <c r="F77" s="206">
        <v>0</v>
      </c>
      <c r="G77" s="206">
        <v>5.59</v>
      </c>
      <c r="H77" s="206">
        <v>0</v>
      </c>
      <c r="I77" s="206">
        <v>17.77</v>
      </c>
      <c r="J77" s="206">
        <v>0.42</v>
      </c>
      <c r="K77" s="206">
        <v>6.49</v>
      </c>
      <c r="L77" s="206">
        <v>1.72</v>
      </c>
      <c r="M77" s="206">
        <v>0</v>
      </c>
      <c r="N77" s="206">
        <v>1.17</v>
      </c>
      <c r="O77" s="206">
        <v>1.96</v>
      </c>
      <c r="P77" s="206">
        <v>1.98</v>
      </c>
      <c r="Q77" s="206">
        <v>5.48</v>
      </c>
      <c r="R77" s="206">
        <v>0.42</v>
      </c>
      <c r="S77" s="206">
        <v>0.26</v>
      </c>
      <c r="T77" s="206">
        <v>0</v>
      </c>
      <c r="U77" s="206">
        <v>10.87</v>
      </c>
      <c r="V77" s="206">
        <v>0.14000000000000001</v>
      </c>
      <c r="W77" s="206">
        <v>0.48</v>
      </c>
      <c r="X77" s="206">
        <v>13.45</v>
      </c>
      <c r="Y77" s="206">
        <v>0</v>
      </c>
      <c r="Z77" s="206">
        <v>1.39</v>
      </c>
      <c r="AA77" s="206">
        <v>0.9</v>
      </c>
      <c r="AB77" s="206">
        <v>0</v>
      </c>
      <c r="AC77" s="206">
        <v>-0.11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6.22</v>
      </c>
      <c r="D78" s="206">
        <v>1.89</v>
      </c>
      <c r="E78" s="206">
        <v>0</v>
      </c>
      <c r="F78" s="206">
        <v>0</v>
      </c>
      <c r="G78" s="206">
        <v>5.59</v>
      </c>
      <c r="H78" s="206">
        <v>0</v>
      </c>
      <c r="I78" s="206">
        <v>17.77</v>
      </c>
      <c r="J78" s="206">
        <v>0.42</v>
      </c>
      <c r="K78" s="206">
        <v>6.49</v>
      </c>
      <c r="L78" s="206">
        <v>1.72</v>
      </c>
      <c r="M78" s="206">
        <v>0</v>
      </c>
      <c r="N78" s="206">
        <v>1.17</v>
      </c>
      <c r="O78" s="206">
        <v>1.96</v>
      </c>
      <c r="P78" s="206">
        <v>1.98</v>
      </c>
      <c r="Q78" s="206">
        <v>5.48</v>
      </c>
      <c r="R78" s="206">
        <v>0.42</v>
      </c>
      <c r="S78" s="206">
        <v>0.26</v>
      </c>
      <c r="T78" s="206">
        <v>0</v>
      </c>
      <c r="U78" s="206">
        <v>10.87</v>
      </c>
      <c r="V78" s="206">
        <v>0.14000000000000001</v>
      </c>
      <c r="W78" s="206">
        <v>3.27</v>
      </c>
      <c r="X78" s="206">
        <v>13.45</v>
      </c>
      <c r="Y78" s="206">
        <v>0</v>
      </c>
      <c r="Z78" s="206">
        <v>1.39</v>
      </c>
      <c r="AA78" s="206">
        <v>0.9</v>
      </c>
      <c r="AB78" s="206">
        <v>0</v>
      </c>
      <c r="AC78" s="206">
        <v>-0.11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6.22</v>
      </c>
      <c r="D79" s="206">
        <v>1.89</v>
      </c>
      <c r="E79" s="206">
        <v>0</v>
      </c>
      <c r="F79" s="206">
        <v>0</v>
      </c>
      <c r="G79" s="206">
        <v>5.59</v>
      </c>
      <c r="H79" s="206">
        <v>0</v>
      </c>
      <c r="I79" s="206">
        <v>17.77</v>
      </c>
      <c r="J79" s="206">
        <v>0.42</v>
      </c>
      <c r="K79" s="206">
        <v>6.49</v>
      </c>
      <c r="L79" s="206">
        <v>1.72</v>
      </c>
      <c r="M79" s="206">
        <v>0</v>
      </c>
      <c r="N79" s="206">
        <v>1.17</v>
      </c>
      <c r="O79" s="206">
        <v>1.96</v>
      </c>
      <c r="P79" s="206">
        <v>2.2000000000000002</v>
      </c>
      <c r="Q79" s="206">
        <v>5.48</v>
      </c>
      <c r="R79" s="206">
        <v>0.42</v>
      </c>
      <c r="S79" s="206">
        <v>0.26</v>
      </c>
      <c r="T79" s="206">
        <v>0</v>
      </c>
      <c r="U79" s="206">
        <v>10.87</v>
      </c>
      <c r="V79" s="206">
        <v>0.14000000000000001</v>
      </c>
      <c r="W79" s="206">
        <v>3.27</v>
      </c>
      <c r="X79" s="206">
        <v>13.45</v>
      </c>
      <c r="Y79" s="206">
        <v>0</v>
      </c>
      <c r="Z79" s="206">
        <v>1.39</v>
      </c>
      <c r="AA79" s="206">
        <v>0.9</v>
      </c>
      <c r="AB79" s="206">
        <v>0</v>
      </c>
      <c r="AC79" s="206">
        <v>-0.11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6.22</v>
      </c>
      <c r="D80" s="206">
        <v>1.89</v>
      </c>
      <c r="E80" s="206">
        <v>0</v>
      </c>
      <c r="F80" s="206">
        <v>0</v>
      </c>
      <c r="G80" s="206">
        <v>5.59</v>
      </c>
      <c r="H80" s="206">
        <v>0</v>
      </c>
      <c r="I80" s="206">
        <v>17.77</v>
      </c>
      <c r="J80" s="206">
        <v>0.42</v>
      </c>
      <c r="K80" s="206">
        <v>6.49</v>
      </c>
      <c r="L80" s="206">
        <v>1.72</v>
      </c>
      <c r="M80" s="206">
        <v>0</v>
      </c>
      <c r="N80" s="206">
        <v>1.17</v>
      </c>
      <c r="O80" s="206">
        <v>1.96</v>
      </c>
      <c r="P80" s="206">
        <v>2.2000000000000002</v>
      </c>
      <c r="Q80" s="206">
        <v>5.48</v>
      </c>
      <c r="R80" s="206">
        <v>0.42</v>
      </c>
      <c r="S80" s="206">
        <v>0.26</v>
      </c>
      <c r="T80" s="206">
        <v>0</v>
      </c>
      <c r="U80" s="206">
        <v>10.87</v>
      </c>
      <c r="V80" s="206">
        <v>0.14000000000000001</v>
      </c>
      <c r="W80" s="206">
        <v>3.27</v>
      </c>
      <c r="X80" s="206">
        <v>13.45</v>
      </c>
      <c r="Y80" s="206">
        <v>0</v>
      </c>
      <c r="Z80" s="206">
        <v>1.39</v>
      </c>
      <c r="AA80" s="206">
        <v>0.9</v>
      </c>
      <c r="AB80" s="206">
        <v>0</v>
      </c>
      <c r="AC80" s="206">
        <v>-0.11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6.22</v>
      </c>
      <c r="D81" s="206">
        <v>1.89</v>
      </c>
      <c r="E81" s="206">
        <v>0</v>
      </c>
      <c r="F81" s="206">
        <v>0</v>
      </c>
      <c r="G81" s="206">
        <v>5.59</v>
      </c>
      <c r="H81" s="206">
        <v>0</v>
      </c>
      <c r="I81" s="206">
        <v>11.56</v>
      </c>
      <c r="J81" s="206">
        <v>0.42</v>
      </c>
      <c r="K81" s="206">
        <v>6.49</v>
      </c>
      <c r="L81" s="206">
        <v>1.72</v>
      </c>
      <c r="M81" s="206">
        <v>0</v>
      </c>
      <c r="N81" s="206">
        <v>1.17</v>
      </c>
      <c r="O81" s="206">
        <v>1.96</v>
      </c>
      <c r="P81" s="206">
        <v>2.2000000000000002</v>
      </c>
      <c r="Q81" s="206">
        <v>5.48</v>
      </c>
      <c r="R81" s="206">
        <v>0.42</v>
      </c>
      <c r="S81" s="206">
        <v>0.26</v>
      </c>
      <c r="T81" s="206">
        <v>0</v>
      </c>
      <c r="U81" s="206">
        <v>10.87</v>
      </c>
      <c r="V81" s="206">
        <v>0.14000000000000001</v>
      </c>
      <c r="W81" s="206">
        <v>3.27</v>
      </c>
      <c r="X81" s="206">
        <v>13.45</v>
      </c>
      <c r="Y81" s="206">
        <v>0</v>
      </c>
      <c r="Z81" s="206">
        <v>1.39</v>
      </c>
      <c r="AA81" s="206">
        <v>0.9</v>
      </c>
      <c r="AB81" s="206">
        <v>0</v>
      </c>
      <c r="AC81" s="206">
        <v>-0.11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6.22</v>
      </c>
      <c r="D82" s="206">
        <v>1.89</v>
      </c>
      <c r="E82" s="206">
        <v>0</v>
      </c>
      <c r="F82" s="206">
        <v>0</v>
      </c>
      <c r="G82" s="206">
        <v>5.59</v>
      </c>
      <c r="H82" s="206">
        <v>0</v>
      </c>
      <c r="I82" s="206">
        <v>11.56</v>
      </c>
      <c r="J82" s="206">
        <v>0.42</v>
      </c>
      <c r="K82" s="206">
        <v>6.49</v>
      </c>
      <c r="L82" s="206">
        <v>1.72</v>
      </c>
      <c r="M82" s="206">
        <v>0</v>
      </c>
      <c r="N82" s="206">
        <v>1.17</v>
      </c>
      <c r="O82" s="206">
        <v>1.96</v>
      </c>
      <c r="P82" s="206">
        <v>2.2000000000000002</v>
      </c>
      <c r="Q82" s="206">
        <v>5.48</v>
      </c>
      <c r="R82" s="206">
        <v>0.42</v>
      </c>
      <c r="S82" s="206">
        <v>0.26</v>
      </c>
      <c r="T82" s="206">
        <v>0</v>
      </c>
      <c r="U82" s="206">
        <v>10.87</v>
      </c>
      <c r="V82" s="206">
        <v>0.14000000000000001</v>
      </c>
      <c r="W82" s="206">
        <v>3.27</v>
      </c>
      <c r="X82" s="206">
        <v>13.45</v>
      </c>
      <c r="Y82" s="206">
        <v>0</v>
      </c>
      <c r="Z82" s="206">
        <v>1.39</v>
      </c>
      <c r="AA82" s="206">
        <v>0.9</v>
      </c>
      <c r="AB82" s="206">
        <v>0</v>
      </c>
      <c r="AC82" s="206">
        <v>-0.11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6.22</v>
      </c>
      <c r="D83" s="206">
        <v>1.89</v>
      </c>
      <c r="E83" s="206">
        <v>0</v>
      </c>
      <c r="F83" s="206">
        <v>0</v>
      </c>
      <c r="G83" s="206">
        <v>5.59</v>
      </c>
      <c r="H83" s="206">
        <v>0</v>
      </c>
      <c r="I83" s="206">
        <v>11.85</v>
      </c>
      <c r="J83" s="206">
        <v>0.42</v>
      </c>
      <c r="K83" s="206">
        <v>6.49</v>
      </c>
      <c r="L83" s="206">
        <v>1.72</v>
      </c>
      <c r="M83" s="206">
        <v>0</v>
      </c>
      <c r="N83" s="206">
        <v>1.17</v>
      </c>
      <c r="O83" s="206">
        <v>1.96</v>
      </c>
      <c r="P83" s="206">
        <v>2.09</v>
      </c>
      <c r="Q83" s="206">
        <v>5.48</v>
      </c>
      <c r="R83" s="206">
        <v>0.42</v>
      </c>
      <c r="S83" s="206">
        <v>0.26</v>
      </c>
      <c r="T83" s="206">
        <v>0</v>
      </c>
      <c r="U83" s="206">
        <v>10.87</v>
      </c>
      <c r="V83" s="206">
        <v>0.14000000000000001</v>
      </c>
      <c r="W83" s="206">
        <v>3.27</v>
      </c>
      <c r="X83" s="206">
        <v>13.45</v>
      </c>
      <c r="Y83" s="206">
        <v>0</v>
      </c>
      <c r="Z83" s="206">
        <v>1.39</v>
      </c>
      <c r="AA83" s="206">
        <v>0.9</v>
      </c>
      <c r="AB83" s="206">
        <v>0</v>
      </c>
      <c r="AC83" s="206">
        <v>-0.11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6.22</v>
      </c>
      <c r="D84" s="206">
        <v>1.89</v>
      </c>
      <c r="E84" s="206">
        <v>0</v>
      </c>
      <c r="F84" s="206">
        <v>0</v>
      </c>
      <c r="G84" s="206">
        <v>5.59</v>
      </c>
      <c r="H84" s="206">
        <v>0</v>
      </c>
      <c r="I84" s="206">
        <v>11.85</v>
      </c>
      <c r="J84" s="206">
        <v>0.42</v>
      </c>
      <c r="K84" s="206">
        <v>6.49</v>
      </c>
      <c r="L84" s="206">
        <v>1.72</v>
      </c>
      <c r="M84" s="206">
        <v>0</v>
      </c>
      <c r="N84" s="206">
        <v>1.17</v>
      </c>
      <c r="O84" s="206">
        <v>1.96</v>
      </c>
      <c r="P84" s="206">
        <v>2.09</v>
      </c>
      <c r="Q84" s="206">
        <v>5.48</v>
      </c>
      <c r="R84" s="206">
        <v>0.42</v>
      </c>
      <c r="S84" s="206">
        <v>0.26</v>
      </c>
      <c r="T84" s="206">
        <v>0</v>
      </c>
      <c r="U84" s="206">
        <v>10.87</v>
      </c>
      <c r="V84" s="206">
        <v>0.14000000000000001</v>
      </c>
      <c r="W84" s="206">
        <v>3.27</v>
      </c>
      <c r="X84" s="206">
        <v>13.45</v>
      </c>
      <c r="Y84" s="206">
        <v>0</v>
      </c>
      <c r="Z84" s="206">
        <v>1.39</v>
      </c>
      <c r="AA84" s="206">
        <v>0.9</v>
      </c>
      <c r="AB84" s="206">
        <v>0</v>
      </c>
      <c r="AC84" s="206">
        <v>-0.11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6.22</v>
      </c>
      <c r="D85" s="206">
        <v>1.89</v>
      </c>
      <c r="E85" s="206">
        <v>0</v>
      </c>
      <c r="F85" s="206">
        <v>0</v>
      </c>
      <c r="G85" s="206">
        <v>5.59</v>
      </c>
      <c r="H85" s="206">
        <v>0</v>
      </c>
      <c r="I85" s="206">
        <v>11.85</v>
      </c>
      <c r="J85" s="206">
        <v>0.42</v>
      </c>
      <c r="K85" s="206">
        <v>6.49</v>
      </c>
      <c r="L85" s="206">
        <v>1.72</v>
      </c>
      <c r="M85" s="206">
        <v>0</v>
      </c>
      <c r="N85" s="206">
        <v>1.17</v>
      </c>
      <c r="O85" s="206">
        <v>1.96</v>
      </c>
      <c r="P85" s="206">
        <v>1.99</v>
      </c>
      <c r="Q85" s="206">
        <v>5.48</v>
      </c>
      <c r="R85" s="206">
        <v>0.42</v>
      </c>
      <c r="S85" s="206">
        <v>0.26</v>
      </c>
      <c r="T85" s="206">
        <v>0</v>
      </c>
      <c r="U85" s="206">
        <v>10.87</v>
      </c>
      <c r="V85" s="206">
        <v>0.14000000000000001</v>
      </c>
      <c r="W85" s="206">
        <v>3.27</v>
      </c>
      <c r="X85" s="206">
        <v>13.45</v>
      </c>
      <c r="Y85" s="206">
        <v>0</v>
      </c>
      <c r="Z85" s="206">
        <v>1.39</v>
      </c>
      <c r="AA85" s="206">
        <v>0.9</v>
      </c>
      <c r="AB85" s="206">
        <v>0</v>
      </c>
      <c r="AC85" s="206">
        <v>-0.11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6.22</v>
      </c>
      <c r="D86" s="206">
        <v>1.89</v>
      </c>
      <c r="E86" s="206">
        <v>0</v>
      </c>
      <c r="F86" s="206">
        <v>0</v>
      </c>
      <c r="G86" s="206">
        <v>5.59</v>
      </c>
      <c r="H86" s="206">
        <v>0</v>
      </c>
      <c r="I86" s="206">
        <v>11.85</v>
      </c>
      <c r="J86" s="206">
        <v>0.42</v>
      </c>
      <c r="K86" s="206">
        <v>6.49</v>
      </c>
      <c r="L86" s="206">
        <v>1.72</v>
      </c>
      <c r="M86" s="206">
        <v>0</v>
      </c>
      <c r="N86" s="206">
        <v>1.17</v>
      </c>
      <c r="O86" s="206">
        <v>1.96</v>
      </c>
      <c r="P86" s="206">
        <v>1.99</v>
      </c>
      <c r="Q86" s="206">
        <v>5.48</v>
      </c>
      <c r="R86" s="206">
        <v>0.42</v>
      </c>
      <c r="S86" s="206">
        <v>0.26</v>
      </c>
      <c r="T86" s="206">
        <v>0</v>
      </c>
      <c r="U86" s="206">
        <v>10.87</v>
      </c>
      <c r="V86" s="206">
        <v>0.14000000000000001</v>
      </c>
      <c r="W86" s="206">
        <v>3.27</v>
      </c>
      <c r="X86" s="206">
        <v>13.45</v>
      </c>
      <c r="Y86" s="206">
        <v>0</v>
      </c>
      <c r="Z86" s="206">
        <v>1.39</v>
      </c>
      <c r="AA86" s="206">
        <v>0.9</v>
      </c>
      <c r="AB86" s="206">
        <v>0</v>
      </c>
      <c r="AC86" s="206">
        <v>-0.11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6.22</v>
      </c>
      <c r="D87" s="206">
        <v>1.89</v>
      </c>
      <c r="E87" s="206">
        <v>0</v>
      </c>
      <c r="F87" s="206">
        <v>0</v>
      </c>
      <c r="G87" s="206">
        <v>5.59</v>
      </c>
      <c r="H87" s="206">
        <v>0</v>
      </c>
      <c r="I87" s="206">
        <v>11.85</v>
      </c>
      <c r="J87" s="206">
        <v>0.42</v>
      </c>
      <c r="K87" s="206">
        <v>6.49</v>
      </c>
      <c r="L87" s="206">
        <v>1.72</v>
      </c>
      <c r="M87" s="206">
        <v>0</v>
      </c>
      <c r="N87" s="206">
        <v>1.17</v>
      </c>
      <c r="O87" s="206">
        <v>1.96</v>
      </c>
      <c r="P87" s="206">
        <v>1.99</v>
      </c>
      <c r="Q87" s="206">
        <v>5.48</v>
      </c>
      <c r="R87" s="206">
        <v>0.42</v>
      </c>
      <c r="S87" s="206">
        <v>0.26</v>
      </c>
      <c r="T87" s="206">
        <v>0</v>
      </c>
      <c r="U87" s="206">
        <v>10.87</v>
      </c>
      <c r="V87" s="206">
        <v>0.14000000000000001</v>
      </c>
      <c r="W87" s="206">
        <v>3.27</v>
      </c>
      <c r="X87" s="206">
        <v>13.45</v>
      </c>
      <c r="Y87" s="206">
        <v>0</v>
      </c>
      <c r="Z87" s="206">
        <v>1.39</v>
      </c>
      <c r="AA87" s="206">
        <v>0.9</v>
      </c>
      <c r="AB87" s="206">
        <v>0</v>
      </c>
      <c r="AC87" s="206">
        <v>-0.11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2.6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6.22</v>
      </c>
      <c r="D88" s="206">
        <v>1.89</v>
      </c>
      <c r="E88" s="206">
        <v>0</v>
      </c>
      <c r="F88" s="206">
        <v>0</v>
      </c>
      <c r="G88" s="206">
        <v>5.59</v>
      </c>
      <c r="H88" s="206">
        <v>0</v>
      </c>
      <c r="I88" s="206">
        <v>11.85</v>
      </c>
      <c r="J88" s="206">
        <v>0.42</v>
      </c>
      <c r="K88" s="206">
        <v>6.49</v>
      </c>
      <c r="L88" s="206">
        <v>1.72</v>
      </c>
      <c r="M88" s="206">
        <v>0</v>
      </c>
      <c r="N88" s="206">
        <v>1.17</v>
      </c>
      <c r="O88" s="206">
        <v>1.96</v>
      </c>
      <c r="P88" s="206">
        <v>1.99</v>
      </c>
      <c r="Q88" s="206">
        <v>5.48</v>
      </c>
      <c r="R88" s="206">
        <v>0.42</v>
      </c>
      <c r="S88" s="206">
        <v>0.26</v>
      </c>
      <c r="T88" s="206">
        <v>0</v>
      </c>
      <c r="U88" s="206">
        <v>10.87</v>
      </c>
      <c r="V88" s="206">
        <v>0.14000000000000001</v>
      </c>
      <c r="W88" s="206">
        <v>3.27</v>
      </c>
      <c r="X88" s="206">
        <v>13.45</v>
      </c>
      <c r="Y88" s="206">
        <v>0</v>
      </c>
      <c r="Z88" s="206">
        <v>1.39</v>
      </c>
      <c r="AA88" s="206">
        <v>0.9</v>
      </c>
      <c r="AB88" s="206">
        <v>0</v>
      </c>
      <c r="AC88" s="206">
        <v>-0.11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2.6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6.22</v>
      </c>
      <c r="D89" s="206">
        <v>1.89</v>
      </c>
      <c r="E89" s="206">
        <v>0</v>
      </c>
      <c r="F89" s="206">
        <v>0</v>
      </c>
      <c r="G89" s="206">
        <v>5.59</v>
      </c>
      <c r="H89" s="206">
        <v>0</v>
      </c>
      <c r="I89" s="206">
        <v>11.85</v>
      </c>
      <c r="J89" s="206">
        <v>0.42</v>
      </c>
      <c r="K89" s="206">
        <v>6.49</v>
      </c>
      <c r="L89" s="206">
        <v>1.72</v>
      </c>
      <c r="M89" s="206">
        <v>0</v>
      </c>
      <c r="N89" s="206">
        <v>1.17</v>
      </c>
      <c r="O89" s="206">
        <v>1.96</v>
      </c>
      <c r="P89" s="206">
        <v>1.99</v>
      </c>
      <c r="Q89" s="206">
        <v>5.48</v>
      </c>
      <c r="R89" s="206">
        <v>0.42</v>
      </c>
      <c r="S89" s="206">
        <v>0.26</v>
      </c>
      <c r="T89" s="206">
        <v>0</v>
      </c>
      <c r="U89" s="206">
        <v>10.87</v>
      </c>
      <c r="V89" s="206">
        <v>0.14000000000000001</v>
      </c>
      <c r="W89" s="206">
        <v>3.27</v>
      </c>
      <c r="X89" s="206">
        <v>13.45</v>
      </c>
      <c r="Y89" s="206">
        <v>0</v>
      </c>
      <c r="Z89" s="206">
        <v>1.39</v>
      </c>
      <c r="AA89" s="206">
        <v>0.9</v>
      </c>
      <c r="AB89" s="206">
        <v>0</v>
      </c>
      <c r="AC89" s="206">
        <v>-0.11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2.6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6.22</v>
      </c>
      <c r="D90" s="206">
        <v>1.89</v>
      </c>
      <c r="E90" s="206">
        <v>0</v>
      </c>
      <c r="F90" s="206">
        <v>0</v>
      </c>
      <c r="G90" s="206">
        <v>5.59</v>
      </c>
      <c r="H90" s="206">
        <v>0</v>
      </c>
      <c r="I90" s="206">
        <v>11.85</v>
      </c>
      <c r="J90" s="206">
        <v>0.42</v>
      </c>
      <c r="K90" s="206">
        <v>6.49</v>
      </c>
      <c r="L90" s="206">
        <v>1.72</v>
      </c>
      <c r="M90" s="206">
        <v>0</v>
      </c>
      <c r="N90" s="206">
        <v>1.17</v>
      </c>
      <c r="O90" s="206">
        <v>1.96</v>
      </c>
      <c r="P90" s="206">
        <v>1.99</v>
      </c>
      <c r="Q90" s="206">
        <v>5.48</v>
      </c>
      <c r="R90" s="206">
        <v>0.42</v>
      </c>
      <c r="S90" s="206">
        <v>0.26</v>
      </c>
      <c r="T90" s="206">
        <v>0</v>
      </c>
      <c r="U90" s="206">
        <v>10.87</v>
      </c>
      <c r="V90" s="206">
        <v>0.14000000000000001</v>
      </c>
      <c r="W90" s="206">
        <v>3.27</v>
      </c>
      <c r="X90" s="206">
        <v>13.45</v>
      </c>
      <c r="Y90" s="206">
        <v>0</v>
      </c>
      <c r="Z90" s="206">
        <v>1.39</v>
      </c>
      <c r="AA90" s="206">
        <v>0.9</v>
      </c>
      <c r="AB90" s="206">
        <v>0</v>
      </c>
      <c r="AC90" s="206">
        <v>-0.11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2.6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6.22</v>
      </c>
      <c r="D91" s="206">
        <v>1.89</v>
      </c>
      <c r="E91" s="206">
        <v>0</v>
      </c>
      <c r="F91" s="206">
        <v>0</v>
      </c>
      <c r="G91" s="206">
        <v>5.59</v>
      </c>
      <c r="H91" s="206">
        <v>0</v>
      </c>
      <c r="I91" s="206">
        <v>11.85</v>
      </c>
      <c r="J91" s="206">
        <v>0.42</v>
      </c>
      <c r="K91" s="206">
        <v>6.49</v>
      </c>
      <c r="L91" s="206">
        <v>1.72</v>
      </c>
      <c r="M91" s="206">
        <v>0</v>
      </c>
      <c r="N91" s="206">
        <v>1.17</v>
      </c>
      <c r="O91" s="206">
        <v>1.96</v>
      </c>
      <c r="P91" s="206">
        <v>1.99</v>
      </c>
      <c r="Q91" s="206">
        <v>5.48</v>
      </c>
      <c r="R91" s="206">
        <v>0.42</v>
      </c>
      <c r="S91" s="206">
        <v>0.26</v>
      </c>
      <c r="T91" s="206">
        <v>0</v>
      </c>
      <c r="U91" s="206">
        <v>10.87</v>
      </c>
      <c r="V91" s="206">
        <v>0.14000000000000001</v>
      </c>
      <c r="W91" s="206">
        <v>3.27</v>
      </c>
      <c r="X91" s="206">
        <v>13.45</v>
      </c>
      <c r="Y91" s="206">
        <v>0</v>
      </c>
      <c r="Z91" s="206">
        <v>1.39</v>
      </c>
      <c r="AA91" s="206">
        <v>0.9</v>
      </c>
      <c r="AB91" s="206">
        <v>0</v>
      </c>
      <c r="AC91" s="206">
        <v>-0.11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2.6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6.22</v>
      </c>
      <c r="D92" s="206">
        <v>1.89</v>
      </c>
      <c r="E92" s="206">
        <v>0</v>
      </c>
      <c r="F92" s="206">
        <v>0</v>
      </c>
      <c r="G92" s="206">
        <v>5.59</v>
      </c>
      <c r="H92" s="206">
        <v>0</v>
      </c>
      <c r="I92" s="206">
        <v>11.85</v>
      </c>
      <c r="J92" s="206">
        <v>0.42</v>
      </c>
      <c r="K92" s="206">
        <v>6.49</v>
      </c>
      <c r="L92" s="206">
        <v>1.72</v>
      </c>
      <c r="M92" s="206">
        <v>0</v>
      </c>
      <c r="N92" s="206">
        <v>1.17</v>
      </c>
      <c r="O92" s="206">
        <v>1.96</v>
      </c>
      <c r="P92" s="206">
        <v>1.99</v>
      </c>
      <c r="Q92" s="206">
        <v>5.48</v>
      </c>
      <c r="R92" s="206">
        <v>0.42</v>
      </c>
      <c r="S92" s="206">
        <v>0.26</v>
      </c>
      <c r="T92" s="206">
        <v>0</v>
      </c>
      <c r="U92" s="206">
        <v>10.87</v>
      </c>
      <c r="V92" s="206">
        <v>0.14000000000000001</v>
      </c>
      <c r="W92" s="206">
        <v>3.27</v>
      </c>
      <c r="X92" s="206">
        <v>13.45</v>
      </c>
      <c r="Y92" s="206">
        <v>0</v>
      </c>
      <c r="Z92" s="206">
        <v>1.39</v>
      </c>
      <c r="AA92" s="206">
        <v>0.9</v>
      </c>
      <c r="AB92" s="206">
        <v>0</v>
      </c>
      <c r="AC92" s="206">
        <v>-0.11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2.6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6.22</v>
      </c>
      <c r="D93" s="206">
        <v>1.89</v>
      </c>
      <c r="E93" s="206">
        <v>0</v>
      </c>
      <c r="F93" s="206">
        <v>0</v>
      </c>
      <c r="G93" s="206">
        <v>5.59</v>
      </c>
      <c r="H93" s="206">
        <v>0</v>
      </c>
      <c r="I93" s="206">
        <v>11.85</v>
      </c>
      <c r="J93" s="206">
        <v>0.42</v>
      </c>
      <c r="K93" s="206">
        <v>6.49</v>
      </c>
      <c r="L93" s="206">
        <v>1.72</v>
      </c>
      <c r="M93" s="206">
        <v>0</v>
      </c>
      <c r="N93" s="206">
        <v>1.17</v>
      </c>
      <c r="O93" s="206">
        <v>1.96</v>
      </c>
      <c r="P93" s="206">
        <v>1.99</v>
      </c>
      <c r="Q93" s="206">
        <v>5.48</v>
      </c>
      <c r="R93" s="206">
        <v>0.42</v>
      </c>
      <c r="S93" s="206">
        <v>0.26</v>
      </c>
      <c r="T93" s="206">
        <v>0</v>
      </c>
      <c r="U93" s="206">
        <v>10.87</v>
      </c>
      <c r="V93" s="206">
        <v>0.14000000000000001</v>
      </c>
      <c r="W93" s="206">
        <v>3.05</v>
      </c>
      <c r="X93" s="206">
        <v>13.45</v>
      </c>
      <c r="Y93" s="206">
        <v>0</v>
      </c>
      <c r="Z93" s="206">
        <v>1.39</v>
      </c>
      <c r="AA93" s="206">
        <v>0.9</v>
      </c>
      <c r="AB93" s="206">
        <v>0</v>
      </c>
      <c r="AC93" s="206">
        <v>-0.11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2.6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6.22</v>
      </c>
      <c r="D94" s="206">
        <v>1.89</v>
      </c>
      <c r="E94" s="206">
        <v>0</v>
      </c>
      <c r="F94" s="206">
        <v>0</v>
      </c>
      <c r="G94" s="206">
        <v>5.59</v>
      </c>
      <c r="H94" s="206">
        <v>0</v>
      </c>
      <c r="I94" s="206">
        <v>11.85</v>
      </c>
      <c r="J94" s="206">
        <v>0.42</v>
      </c>
      <c r="K94" s="206">
        <v>6.49</v>
      </c>
      <c r="L94" s="206">
        <v>1.72</v>
      </c>
      <c r="M94" s="206">
        <v>0</v>
      </c>
      <c r="N94" s="206">
        <v>1.17</v>
      </c>
      <c r="O94" s="206">
        <v>1.96</v>
      </c>
      <c r="P94" s="206">
        <v>1.99</v>
      </c>
      <c r="Q94" s="206">
        <v>5.48</v>
      </c>
      <c r="R94" s="206">
        <v>0.42</v>
      </c>
      <c r="S94" s="206">
        <v>0.26</v>
      </c>
      <c r="T94" s="206">
        <v>0</v>
      </c>
      <c r="U94" s="206">
        <v>10.87</v>
      </c>
      <c r="V94" s="206">
        <v>0.14000000000000001</v>
      </c>
      <c r="W94" s="206">
        <v>3.05</v>
      </c>
      <c r="X94" s="206">
        <v>13.45</v>
      </c>
      <c r="Y94" s="206">
        <v>0</v>
      </c>
      <c r="Z94" s="206">
        <v>1.39</v>
      </c>
      <c r="AA94" s="206">
        <v>0.9</v>
      </c>
      <c r="AB94" s="206">
        <v>0</v>
      </c>
      <c r="AC94" s="206">
        <v>-0.11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2.6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6.22</v>
      </c>
      <c r="D95" s="206">
        <v>1.89</v>
      </c>
      <c r="E95" s="206">
        <v>0</v>
      </c>
      <c r="F95" s="206">
        <v>0</v>
      </c>
      <c r="G95" s="206">
        <v>5.59</v>
      </c>
      <c r="H95" s="206">
        <v>0</v>
      </c>
      <c r="I95" s="206">
        <v>11.85</v>
      </c>
      <c r="J95" s="206">
        <v>0.42</v>
      </c>
      <c r="K95" s="206">
        <v>6.49</v>
      </c>
      <c r="L95" s="206">
        <v>1.72</v>
      </c>
      <c r="M95" s="206">
        <v>0</v>
      </c>
      <c r="N95" s="206">
        <v>1.17</v>
      </c>
      <c r="O95" s="206">
        <v>1.96</v>
      </c>
      <c r="P95" s="206">
        <v>1.99</v>
      </c>
      <c r="Q95" s="206">
        <v>5.48</v>
      </c>
      <c r="R95" s="206">
        <v>0.42</v>
      </c>
      <c r="S95" s="206">
        <v>0.26</v>
      </c>
      <c r="T95" s="206">
        <v>0</v>
      </c>
      <c r="U95" s="206">
        <v>10.87</v>
      </c>
      <c r="V95" s="206">
        <v>0.14000000000000001</v>
      </c>
      <c r="W95" s="206">
        <v>3.27</v>
      </c>
      <c r="X95" s="206">
        <v>13.45</v>
      </c>
      <c r="Y95" s="206">
        <v>0</v>
      </c>
      <c r="Z95" s="206">
        <v>1.39</v>
      </c>
      <c r="AA95" s="206">
        <v>0.9</v>
      </c>
      <c r="AB95" s="206">
        <v>0</v>
      </c>
      <c r="AC95" s="206">
        <v>-0.11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21.63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6.22</v>
      </c>
      <c r="D96" s="206">
        <v>1.89</v>
      </c>
      <c r="E96" s="206">
        <v>0</v>
      </c>
      <c r="F96" s="206">
        <v>0</v>
      </c>
      <c r="G96" s="206">
        <v>5.59</v>
      </c>
      <c r="H96" s="206">
        <v>0</v>
      </c>
      <c r="I96" s="206">
        <v>11.85</v>
      </c>
      <c r="J96" s="206">
        <v>0.42</v>
      </c>
      <c r="K96" s="206">
        <v>6.49</v>
      </c>
      <c r="L96" s="206">
        <v>1.72</v>
      </c>
      <c r="M96" s="206">
        <v>0</v>
      </c>
      <c r="N96" s="206">
        <v>1.17</v>
      </c>
      <c r="O96" s="206">
        <v>1.96</v>
      </c>
      <c r="P96" s="206">
        <v>1.99</v>
      </c>
      <c r="Q96" s="206">
        <v>5.48</v>
      </c>
      <c r="R96" s="206">
        <v>0.42</v>
      </c>
      <c r="S96" s="206">
        <v>0.26</v>
      </c>
      <c r="T96" s="206">
        <v>0</v>
      </c>
      <c r="U96" s="206">
        <v>10.87</v>
      </c>
      <c r="V96" s="206">
        <v>0.14000000000000001</v>
      </c>
      <c r="W96" s="206">
        <v>3.27</v>
      </c>
      <c r="X96" s="206">
        <v>13.45</v>
      </c>
      <c r="Y96" s="206">
        <v>0</v>
      </c>
      <c r="Z96" s="206">
        <v>1.39</v>
      </c>
      <c r="AA96" s="206">
        <v>0.9</v>
      </c>
      <c r="AB96" s="206">
        <v>0</v>
      </c>
      <c r="AC96" s="206">
        <v>-0.11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21.63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6.22</v>
      </c>
      <c r="D97" s="206">
        <v>1.89</v>
      </c>
      <c r="E97" s="206">
        <v>0</v>
      </c>
      <c r="F97" s="206">
        <v>0</v>
      </c>
      <c r="G97" s="206">
        <v>5.59</v>
      </c>
      <c r="H97" s="206">
        <v>0</v>
      </c>
      <c r="I97" s="206">
        <v>11.85</v>
      </c>
      <c r="J97" s="206">
        <v>0.42</v>
      </c>
      <c r="K97" s="206">
        <v>6.49</v>
      </c>
      <c r="L97" s="206">
        <v>1.72</v>
      </c>
      <c r="M97" s="206">
        <v>0</v>
      </c>
      <c r="N97" s="206">
        <v>1.17</v>
      </c>
      <c r="O97" s="206">
        <v>1.96</v>
      </c>
      <c r="P97" s="206">
        <v>1.99</v>
      </c>
      <c r="Q97" s="206">
        <v>5.48</v>
      </c>
      <c r="R97" s="206">
        <v>0.42</v>
      </c>
      <c r="S97" s="206">
        <v>0.26</v>
      </c>
      <c r="T97" s="206">
        <v>0</v>
      </c>
      <c r="U97" s="206">
        <v>10.87</v>
      </c>
      <c r="V97" s="206">
        <v>0.14000000000000001</v>
      </c>
      <c r="W97" s="206">
        <v>3.27</v>
      </c>
      <c r="X97" s="206">
        <v>13.45</v>
      </c>
      <c r="Y97" s="206">
        <v>0</v>
      </c>
      <c r="Z97" s="206">
        <v>1.39</v>
      </c>
      <c r="AA97" s="206">
        <v>0.9</v>
      </c>
      <c r="AB97" s="206">
        <v>0</v>
      </c>
      <c r="AC97" s="206">
        <v>-0.11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21.63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6.22</v>
      </c>
      <c r="D98" s="206">
        <v>1.89</v>
      </c>
      <c r="E98" s="206">
        <v>0</v>
      </c>
      <c r="F98" s="206">
        <v>0</v>
      </c>
      <c r="G98" s="206">
        <v>5.59</v>
      </c>
      <c r="H98" s="206">
        <v>0</v>
      </c>
      <c r="I98" s="206">
        <v>11.85</v>
      </c>
      <c r="J98" s="206">
        <v>0.42</v>
      </c>
      <c r="K98" s="206">
        <v>6.49</v>
      </c>
      <c r="L98" s="206">
        <v>1.72</v>
      </c>
      <c r="M98" s="206">
        <v>0</v>
      </c>
      <c r="N98" s="206">
        <v>1.17</v>
      </c>
      <c r="O98" s="206">
        <v>1.96</v>
      </c>
      <c r="P98" s="206">
        <v>1.99</v>
      </c>
      <c r="Q98" s="206">
        <v>5.48</v>
      </c>
      <c r="R98" s="206">
        <v>0.42</v>
      </c>
      <c r="S98" s="206">
        <v>0.26</v>
      </c>
      <c r="T98" s="206">
        <v>0</v>
      </c>
      <c r="U98" s="206">
        <v>10.87</v>
      </c>
      <c r="V98" s="206">
        <v>0.14000000000000001</v>
      </c>
      <c r="W98" s="206">
        <v>3.27</v>
      </c>
      <c r="X98" s="206">
        <v>13.45</v>
      </c>
      <c r="Y98" s="206">
        <v>0</v>
      </c>
      <c r="Z98" s="206">
        <v>1.39</v>
      </c>
      <c r="AA98" s="206">
        <v>0.9</v>
      </c>
      <c r="AB98" s="206">
        <v>0</v>
      </c>
      <c r="AC98" s="206">
        <v>-0.11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21.63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0.15006000000000033</v>
      </c>
      <c r="D99">
        <f t="shared" si="0"/>
        <v>3.5842499999999951E-2</v>
      </c>
      <c r="E99">
        <f t="shared" si="0"/>
        <v>0</v>
      </c>
      <c r="F99">
        <f t="shared" si="0"/>
        <v>0</v>
      </c>
      <c r="G99">
        <f t="shared" si="0"/>
        <v>0.13471999999999978</v>
      </c>
      <c r="H99">
        <f t="shared" si="0"/>
        <v>0</v>
      </c>
      <c r="I99">
        <f t="shared" si="0"/>
        <v>0.42444249999999928</v>
      </c>
      <c r="J99">
        <f t="shared" si="0"/>
        <v>2.6909999999999976E-2</v>
      </c>
      <c r="K99">
        <f t="shared" si="0"/>
        <v>0.99912499999999815</v>
      </c>
      <c r="L99">
        <f t="shared" si="0"/>
        <v>0.28815500000000016</v>
      </c>
      <c r="M99">
        <f t="shared" si="0"/>
        <v>0</v>
      </c>
      <c r="N99">
        <f t="shared" si="0"/>
        <v>2.8080000000000035E-2</v>
      </c>
      <c r="O99">
        <f t="shared" si="0"/>
        <v>4.7040000000000012E-2</v>
      </c>
      <c r="P99">
        <f t="shared" si="0"/>
        <v>8.1712500000000007E-2</v>
      </c>
      <c r="Q99">
        <f t="shared" si="0"/>
        <v>0.13152000000000019</v>
      </c>
      <c r="R99">
        <f t="shared" si="0"/>
        <v>1.0207500000000022E-2</v>
      </c>
      <c r="S99">
        <f t="shared" si="0"/>
        <v>3.2172500000000021E-2</v>
      </c>
      <c r="T99">
        <f t="shared" si="0"/>
        <v>0</v>
      </c>
      <c r="U99">
        <f t="shared" si="0"/>
        <v>0.26036000000000009</v>
      </c>
      <c r="V99">
        <f t="shared" si="0"/>
        <v>3.360000000000004E-3</v>
      </c>
      <c r="W99">
        <f t="shared" si="0"/>
        <v>5.3735000000000033E-2</v>
      </c>
      <c r="X99">
        <f t="shared" si="0"/>
        <v>0.23381750000000059</v>
      </c>
      <c r="Y99">
        <f t="shared" si="0"/>
        <v>0</v>
      </c>
      <c r="Z99">
        <f t="shared" si="0"/>
        <v>6.4694999999999878E-2</v>
      </c>
      <c r="AA99">
        <f t="shared" si="0"/>
        <v>9.7564999999999874E-2</v>
      </c>
      <c r="AB99">
        <f t="shared" si="0"/>
        <v>0</v>
      </c>
      <c r="AC99">
        <f t="shared" si="0"/>
        <v>-2.6399999999999991E-3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0.20231500000000013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0.74</v>
      </c>
      <c r="D3" s="206">
        <v>0.16</v>
      </c>
      <c r="E3" s="206">
        <v>0</v>
      </c>
      <c r="F3" s="206">
        <v>0</v>
      </c>
      <c r="G3" s="206">
        <v>0.61</v>
      </c>
      <c r="H3" s="206">
        <v>0</v>
      </c>
      <c r="I3" s="206">
        <v>2.2400000000000002</v>
      </c>
      <c r="J3" s="206">
        <v>0.16</v>
      </c>
      <c r="K3" s="206">
        <v>2.61</v>
      </c>
      <c r="L3" s="206">
        <v>0</v>
      </c>
      <c r="M3" s="206">
        <v>0.09</v>
      </c>
      <c r="N3" s="206">
        <v>0.1</v>
      </c>
      <c r="O3" s="206">
        <v>0.11</v>
      </c>
      <c r="P3" s="206">
        <v>0.09</v>
      </c>
      <c r="Q3" s="206">
        <v>0.38</v>
      </c>
      <c r="R3" s="206">
        <v>0.04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-0.02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6.4</v>
      </c>
      <c r="AL3" s="206">
        <v>0.22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0.74</v>
      </c>
      <c r="D4" s="206">
        <v>0.16</v>
      </c>
      <c r="E4" s="206">
        <v>0</v>
      </c>
      <c r="F4" s="206">
        <v>0</v>
      </c>
      <c r="G4" s="206">
        <v>0.61</v>
      </c>
      <c r="H4" s="206">
        <v>0</v>
      </c>
      <c r="I4" s="206">
        <v>2.2400000000000002</v>
      </c>
      <c r="J4" s="206">
        <v>0.16</v>
      </c>
      <c r="K4" s="206">
        <v>2.61</v>
      </c>
      <c r="L4" s="206">
        <v>0.06</v>
      </c>
      <c r="M4" s="206">
        <v>0.09</v>
      </c>
      <c r="N4" s="206">
        <v>0.1</v>
      </c>
      <c r="O4" s="206">
        <v>0.11</v>
      </c>
      <c r="P4" s="206">
        <v>0.09</v>
      </c>
      <c r="Q4" s="206">
        <v>0.38</v>
      </c>
      <c r="R4" s="206">
        <v>0.04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-0.02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6.4</v>
      </c>
      <c r="AL4" s="206">
        <v>0.22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0.74</v>
      </c>
      <c r="D5" s="206">
        <v>0.16</v>
      </c>
      <c r="E5" s="206">
        <v>0</v>
      </c>
      <c r="F5" s="206">
        <v>0</v>
      </c>
      <c r="G5" s="206">
        <v>0.61</v>
      </c>
      <c r="H5" s="206">
        <v>0</v>
      </c>
      <c r="I5" s="206">
        <v>2.2400000000000002</v>
      </c>
      <c r="J5" s="206">
        <v>0.16</v>
      </c>
      <c r="K5" s="206">
        <v>2.61</v>
      </c>
      <c r="L5" s="206">
        <v>0.06</v>
      </c>
      <c r="M5" s="206">
        <v>0.09</v>
      </c>
      <c r="N5" s="206">
        <v>0.1</v>
      </c>
      <c r="O5" s="206">
        <v>0.11</v>
      </c>
      <c r="P5" s="206">
        <v>0.09</v>
      </c>
      <c r="Q5" s="206">
        <v>0.38</v>
      </c>
      <c r="R5" s="206">
        <v>0.04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-0.02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6.4</v>
      </c>
      <c r="AL5" s="206">
        <v>0.22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0.74</v>
      </c>
      <c r="D6" s="206">
        <v>0.16</v>
      </c>
      <c r="E6" s="206">
        <v>0</v>
      </c>
      <c r="F6" s="206">
        <v>0</v>
      </c>
      <c r="G6" s="206">
        <v>0.61</v>
      </c>
      <c r="H6" s="206">
        <v>0</v>
      </c>
      <c r="I6" s="206">
        <v>2.2400000000000002</v>
      </c>
      <c r="J6" s="206">
        <v>0.16</v>
      </c>
      <c r="K6" s="206">
        <v>2.61</v>
      </c>
      <c r="L6" s="206">
        <v>0.06</v>
      </c>
      <c r="M6" s="206">
        <v>0.09</v>
      </c>
      <c r="N6" s="206">
        <v>0.1</v>
      </c>
      <c r="O6" s="206">
        <v>0.11</v>
      </c>
      <c r="P6" s="206">
        <v>0.09</v>
      </c>
      <c r="Q6" s="206">
        <v>0.38</v>
      </c>
      <c r="R6" s="206">
        <v>0.04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-0.02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6.4</v>
      </c>
      <c r="AL6" s="206">
        <v>0.22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0.74</v>
      </c>
      <c r="D7" s="206">
        <v>0.16</v>
      </c>
      <c r="E7" s="206">
        <v>0</v>
      </c>
      <c r="F7" s="206">
        <v>0</v>
      </c>
      <c r="G7" s="206">
        <v>0.61</v>
      </c>
      <c r="H7" s="206">
        <v>0</v>
      </c>
      <c r="I7" s="206">
        <v>2.2400000000000002</v>
      </c>
      <c r="J7" s="206">
        <v>0.16</v>
      </c>
      <c r="K7" s="206">
        <v>2.61</v>
      </c>
      <c r="L7" s="206">
        <v>0.06</v>
      </c>
      <c r="M7" s="206">
        <v>0.09</v>
      </c>
      <c r="N7" s="206">
        <v>0.1</v>
      </c>
      <c r="O7" s="206">
        <v>0.11</v>
      </c>
      <c r="P7" s="206">
        <v>0.09</v>
      </c>
      <c r="Q7" s="206">
        <v>0.38</v>
      </c>
      <c r="R7" s="206">
        <v>0.04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-0.02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11.73</v>
      </c>
      <c r="AL7" s="206">
        <v>0.22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0.74</v>
      </c>
      <c r="D8" s="206">
        <v>0.16</v>
      </c>
      <c r="E8" s="206">
        <v>0</v>
      </c>
      <c r="F8" s="206">
        <v>0</v>
      </c>
      <c r="G8" s="206">
        <v>0.61</v>
      </c>
      <c r="H8" s="206">
        <v>0</v>
      </c>
      <c r="I8" s="206">
        <v>2.2400000000000002</v>
      </c>
      <c r="J8" s="206">
        <v>0.16</v>
      </c>
      <c r="K8" s="206">
        <v>2.61</v>
      </c>
      <c r="L8" s="206">
        <v>0.06</v>
      </c>
      <c r="M8" s="206">
        <v>0.09</v>
      </c>
      <c r="N8" s="206">
        <v>0.1</v>
      </c>
      <c r="O8" s="206">
        <v>0.11</v>
      </c>
      <c r="P8" s="206">
        <v>0.09</v>
      </c>
      <c r="Q8" s="206">
        <v>0.38</v>
      </c>
      <c r="R8" s="206">
        <v>0.04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-0.02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11.73</v>
      </c>
      <c r="AL8" s="206">
        <v>0.22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0.74</v>
      </c>
      <c r="D9" s="206">
        <v>0.16</v>
      </c>
      <c r="E9" s="206">
        <v>0</v>
      </c>
      <c r="F9" s="206">
        <v>0</v>
      </c>
      <c r="G9" s="206">
        <v>0.61</v>
      </c>
      <c r="H9" s="206">
        <v>0</v>
      </c>
      <c r="I9" s="206">
        <v>2.2400000000000002</v>
      </c>
      <c r="J9" s="206">
        <v>0.16</v>
      </c>
      <c r="K9" s="206">
        <v>2.61</v>
      </c>
      <c r="L9" s="206">
        <v>0.06</v>
      </c>
      <c r="M9" s="206">
        <v>0.09</v>
      </c>
      <c r="N9" s="206">
        <v>0.1</v>
      </c>
      <c r="O9" s="206">
        <v>0.11</v>
      </c>
      <c r="P9" s="206">
        <v>0.09</v>
      </c>
      <c r="Q9" s="206">
        <v>0.38</v>
      </c>
      <c r="R9" s="206">
        <v>0.04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-0.02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4.93</v>
      </c>
      <c r="AL9" s="206">
        <v>0.22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0.74</v>
      </c>
      <c r="D10" s="206">
        <v>0.16</v>
      </c>
      <c r="E10" s="206">
        <v>0</v>
      </c>
      <c r="F10" s="206">
        <v>0</v>
      </c>
      <c r="G10" s="206">
        <v>0.61</v>
      </c>
      <c r="H10" s="206">
        <v>0</v>
      </c>
      <c r="I10" s="206">
        <v>2.2400000000000002</v>
      </c>
      <c r="J10" s="206">
        <v>0.16</v>
      </c>
      <c r="K10" s="206">
        <v>2.61</v>
      </c>
      <c r="L10" s="206">
        <v>0.06</v>
      </c>
      <c r="M10" s="206">
        <v>0.09</v>
      </c>
      <c r="N10" s="206">
        <v>0.1</v>
      </c>
      <c r="O10" s="206">
        <v>0.11</v>
      </c>
      <c r="P10" s="206">
        <v>0.09</v>
      </c>
      <c r="Q10" s="206">
        <v>0.38</v>
      </c>
      <c r="R10" s="206">
        <v>0.04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-0.02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4.93</v>
      </c>
      <c r="AL10" s="206">
        <v>0.22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0.74</v>
      </c>
      <c r="D11" s="206">
        <v>0.16</v>
      </c>
      <c r="E11" s="206">
        <v>0</v>
      </c>
      <c r="F11" s="206">
        <v>0</v>
      </c>
      <c r="G11" s="206">
        <v>0.61</v>
      </c>
      <c r="H11" s="206">
        <v>0</v>
      </c>
      <c r="I11" s="206">
        <v>2.2400000000000002</v>
      </c>
      <c r="J11" s="206">
        <v>0.16</v>
      </c>
      <c r="K11" s="206">
        <v>2.61</v>
      </c>
      <c r="L11" s="206">
        <v>0.06</v>
      </c>
      <c r="M11" s="206">
        <v>0.09</v>
      </c>
      <c r="N11" s="206">
        <v>0.1</v>
      </c>
      <c r="O11" s="206">
        <v>0.11</v>
      </c>
      <c r="P11" s="206">
        <v>0.09</v>
      </c>
      <c r="Q11" s="206">
        <v>0.38</v>
      </c>
      <c r="R11" s="206">
        <v>0.04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-0.02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4.1399999999999997</v>
      </c>
      <c r="AL11" s="206">
        <v>0.22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0.74</v>
      </c>
      <c r="D12" s="206">
        <v>0.16</v>
      </c>
      <c r="E12" s="206">
        <v>0</v>
      </c>
      <c r="F12" s="206">
        <v>0</v>
      </c>
      <c r="G12" s="206">
        <v>0.61</v>
      </c>
      <c r="H12" s="206">
        <v>0</v>
      </c>
      <c r="I12" s="206">
        <v>2.2400000000000002</v>
      </c>
      <c r="J12" s="206">
        <v>0.16</v>
      </c>
      <c r="K12" s="206">
        <v>2.61</v>
      </c>
      <c r="L12" s="206">
        <v>0.06</v>
      </c>
      <c r="M12" s="206">
        <v>0.09</v>
      </c>
      <c r="N12" s="206">
        <v>0.1</v>
      </c>
      <c r="O12" s="206">
        <v>0.11</v>
      </c>
      <c r="P12" s="206">
        <v>0.09</v>
      </c>
      <c r="Q12" s="206">
        <v>0.38</v>
      </c>
      <c r="R12" s="206">
        <v>0.04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-0.02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4.1399999999999997</v>
      </c>
      <c r="AL12" s="206">
        <v>0.22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0.74</v>
      </c>
      <c r="D13" s="206">
        <v>0.16</v>
      </c>
      <c r="E13" s="206">
        <v>0</v>
      </c>
      <c r="F13" s="206">
        <v>0</v>
      </c>
      <c r="G13" s="206">
        <v>0.61</v>
      </c>
      <c r="H13" s="206">
        <v>0</v>
      </c>
      <c r="I13" s="206">
        <v>2.2400000000000002</v>
      </c>
      <c r="J13" s="206">
        <v>0.16</v>
      </c>
      <c r="K13" s="206">
        <v>2.61</v>
      </c>
      <c r="L13" s="206">
        <v>0.06</v>
      </c>
      <c r="M13" s="206">
        <v>0.09</v>
      </c>
      <c r="N13" s="206">
        <v>0.1</v>
      </c>
      <c r="O13" s="206">
        <v>0.11</v>
      </c>
      <c r="P13" s="206">
        <v>0.09</v>
      </c>
      <c r="Q13" s="206">
        <v>0.38</v>
      </c>
      <c r="R13" s="206">
        <v>0.04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-0.02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4.1399999999999997</v>
      </c>
      <c r="AL13" s="206">
        <v>0.22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0.74</v>
      </c>
      <c r="D14" s="206">
        <v>0.16</v>
      </c>
      <c r="E14" s="206">
        <v>0</v>
      </c>
      <c r="F14" s="206">
        <v>0</v>
      </c>
      <c r="G14" s="206">
        <v>0.61</v>
      </c>
      <c r="H14" s="206">
        <v>0</v>
      </c>
      <c r="I14" s="206">
        <v>2.2400000000000002</v>
      </c>
      <c r="J14" s="206">
        <v>0.16</v>
      </c>
      <c r="K14" s="206">
        <v>2.61</v>
      </c>
      <c r="L14" s="206">
        <v>0.06</v>
      </c>
      <c r="M14" s="206">
        <v>0.09</v>
      </c>
      <c r="N14" s="206">
        <v>0.1</v>
      </c>
      <c r="O14" s="206">
        <v>0.11</v>
      </c>
      <c r="P14" s="206">
        <v>0.09</v>
      </c>
      <c r="Q14" s="206">
        <v>0.38</v>
      </c>
      <c r="R14" s="206">
        <v>0.04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-0.02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4.1399999999999997</v>
      </c>
      <c r="AL14" s="206">
        <v>0.22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0.74</v>
      </c>
      <c r="D15" s="206">
        <v>0.16</v>
      </c>
      <c r="E15" s="206">
        <v>0</v>
      </c>
      <c r="F15" s="206">
        <v>0</v>
      </c>
      <c r="G15" s="206">
        <v>0.61</v>
      </c>
      <c r="H15" s="206">
        <v>0</v>
      </c>
      <c r="I15" s="206">
        <v>2.2400000000000002</v>
      </c>
      <c r="J15" s="206">
        <v>0.16</v>
      </c>
      <c r="K15" s="206">
        <v>2.61</v>
      </c>
      <c r="L15" s="206">
        <v>0.06</v>
      </c>
      <c r="M15" s="206">
        <v>0.09</v>
      </c>
      <c r="N15" s="206">
        <v>0.1</v>
      </c>
      <c r="O15" s="206">
        <v>0.11</v>
      </c>
      <c r="P15" s="206">
        <v>0.09</v>
      </c>
      <c r="Q15" s="206">
        <v>0.38</v>
      </c>
      <c r="R15" s="206">
        <v>0.04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-0.02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4.1399999999999997</v>
      </c>
      <c r="AL15" s="206">
        <v>0.22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0.74</v>
      </c>
      <c r="D16" s="206">
        <v>0.16</v>
      </c>
      <c r="E16" s="206">
        <v>0</v>
      </c>
      <c r="F16" s="206">
        <v>0</v>
      </c>
      <c r="G16" s="206">
        <v>0.61</v>
      </c>
      <c r="H16" s="206">
        <v>0</v>
      </c>
      <c r="I16" s="206">
        <v>2.2400000000000002</v>
      </c>
      <c r="J16" s="206">
        <v>0.16</v>
      </c>
      <c r="K16" s="206">
        <v>2.61</v>
      </c>
      <c r="L16" s="206">
        <v>0.06</v>
      </c>
      <c r="M16" s="206">
        <v>0.09</v>
      </c>
      <c r="N16" s="206">
        <v>0.1</v>
      </c>
      <c r="O16" s="206">
        <v>0.11</v>
      </c>
      <c r="P16" s="206">
        <v>0.09</v>
      </c>
      <c r="Q16" s="206">
        <v>0.38</v>
      </c>
      <c r="R16" s="206">
        <v>0.04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-0.02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4.1399999999999997</v>
      </c>
      <c r="AL16" s="206">
        <v>0.22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0.74</v>
      </c>
      <c r="D17" s="206">
        <v>0.16</v>
      </c>
      <c r="E17" s="206">
        <v>0</v>
      </c>
      <c r="F17" s="206">
        <v>0</v>
      </c>
      <c r="G17" s="206">
        <v>0.61</v>
      </c>
      <c r="H17" s="206">
        <v>0</v>
      </c>
      <c r="I17" s="206">
        <v>2.2400000000000002</v>
      </c>
      <c r="J17" s="206">
        <v>0.16</v>
      </c>
      <c r="K17" s="206">
        <v>2.61</v>
      </c>
      <c r="L17" s="206">
        <v>0.06</v>
      </c>
      <c r="M17" s="206">
        <v>0.09</v>
      </c>
      <c r="N17" s="206">
        <v>0.1</v>
      </c>
      <c r="O17" s="206">
        <v>0.11</v>
      </c>
      <c r="P17" s="206">
        <v>0.09</v>
      </c>
      <c r="Q17" s="206">
        <v>0.38</v>
      </c>
      <c r="R17" s="206">
        <v>0.04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-0.02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3.72</v>
      </c>
      <c r="AL17" s="206">
        <v>0.22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0.74</v>
      </c>
      <c r="D18" s="206">
        <v>0.16</v>
      </c>
      <c r="E18" s="206">
        <v>0</v>
      </c>
      <c r="F18" s="206">
        <v>0</v>
      </c>
      <c r="G18" s="206">
        <v>0.61</v>
      </c>
      <c r="H18" s="206">
        <v>0</v>
      </c>
      <c r="I18" s="206">
        <v>2.2400000000000002</v>
      </c>
      <c r="J18" s="206">
        <v>0.16</v>
      </c>
      <c r="K18" s="206">
        <v>2.61</v>
      </c>
      <c r="L18" s="206">
        <v>0.06</v>
      </c>
      <c r="M18" s="206">
        <v>0.09</v>
      </c>
      <c r="N18" s="206">
        <v>0.1</v>
      </c>
      <c r="O18" s="206">
        <v>0.11</v>
      </c>
      <c r="P18" s="206">
        <v>0.09</v>
      </c>
      <c r="Q18" s="206">
        <v>0.38</v>
      </c>
      <c r="R18" s="206">
        <v>0.04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-0.02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3.72</v>
      </c>
      <c r="AL18" s="206">
        <v>0.22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0.74</v>
      </c>
      <c r="D19" s="206">
        <v>0.16</v>
      </c>
      <c r="E19" s="206">
        <v>0</v>
      </c>
      <c r="F19" s="206">
        <v>0</v>
      </c>
      <c r="G19" s="206">
        <v>0.61</v>
      </c>
      <c r="H19" s="206">
        <v>0</v>
      </c>
      <c r="I19" s="206">
        <v>2.2400000000000002</v>
      </c>
      <c r="J19" s="206">
        <v>0.16</v>
      </c>
      <c r="K19" s="206">
        <v>2.61</v>
      </c>
      <c r="L19" s="206">
        <v>0.06</v>
      </c>
      <c r="M19" s="206">
        <v>0.09</v>
      </c>
      <c r="N19" s="206">
        <v>0.1</v>
      </c>
      <c r="O19" s="206">
        <v>0.11</v>
      </c>
      <c r="P19" s="206">
        <v>0.09</v>
      </c>
      <c r="Q19" s="206">
        <v>0.38</v>
      </c>
      <c r="R19" s="206">
        <v>0.04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-0.02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4.1399999999999997</v>
      </c>
      <c r="AL19" s="206">
        <v>0.22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0.74</v>
      </c>
      <c r="D20" s="206">
        <v>0.16</v>
      </c>
      <c r="E20" s="206">
        <v>0</v>
      </c>
      <c r="F20" s="206">
        <v>0</v>
      </c>
      <c r="G20" s="206">
        <v>0.61</v>
      </c>
      <c r="H20" s="206">
        <v>0</v>
      </c>
      <c r="I20" s="206">
        <v>2.2400000000000002</v>
      </c>
      <c r="J20" s="206">
        <v>0.16</v>
      </c>
      <c r="K20" s="206">
        <v>2.61</v>
      </c>
      <c r="L20" s="206">
        <v>0.06</v>
      </c>
      <c r="M20" s="206">
        <v>0.09</v>
      </c>
      <c r="N20" s="206">
        <v>0.1</v>
      </c>
      <c r="O20" s="206">
        <v>0.11</v>
      </c>
      <c r="P20" s="206">
        <v>0.09</v>
      </c>
      <c r="Q20" s="206">
        <v>0.38</v>
      </c>
      <c r="R20" s="206">
        <v>0.04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-0.02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4.1399999999999997</v>
      </c>
      <c r="AL20" s="206">
        <v>0.22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0.74</v>
      </c>
      <c r="D21" s="206">
        <v>0.16</v>
      </c>
      <c r="E21" s="206">
        <v>0</v>
      </c>
      <c r="F21" s="206">
        <v>0</v>
      </c>
      <c r="G21" s="206">
        <v>0.61</v>
      </c>
      <c r="H21" s="206">
        <v>0</v>
      </c>
      <c r="I21" s="206">
        <v>2.2400000000000002</v>
      </c>
      <c r="J21" s="206">
        <v>0.16</v>
      </c>
      <c r="K21" s="206">
        <v>2.61</v>
      </c>
      <c r="L21" s="206">
        <v>0.06</v>
      </c>
      <c r="M21" s="206">
        <v>0.09</v>
      </c>
      <c r="N21" s="206">
        <v>0.1</v>
      </c>
      <c r="O21" s="206">
        <v>0.11</v>
      </c>
      <c r="P21" s="206">
        <v>0.09</v>
      </c>
      <c r="Q21" s="206">
        <v>0.38</v>
      </c>
      <c r="R21" s="206">
        <v>0.04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-0.02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4.1399999999999997</v>
      </c>
      <c r="AL21" s="206">
        <v>0.22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0.74</v>
      </c>
      <c r="D22" s="206">
        <v>0.16</v>
      </c>
      <c r="E22" s="206">
        <v>0</v>
      </c>
      <c r="F22" s="206">
        <v>0</v>
      </c>
      <c r="G22" s="206">
        <v>0.61</v>
      </c>
      <c r="H22" s="206">
        <v>0</v>
      </c>
      <c r="I22" s="206">
        <v>2.2400000000000002</v>
      </c>
      <c r="J22" s="206">
        <v>0.16</v>
      </c>
      <c r="K22" s="206">
        <v>2.61</v>
      </c>
      <c r="L22" s="206">
        <v>0.06</v>
      </c>
      <c r="M22" s="206">
        <v>0.09</v>
      </c>
      <c r="N22" s="206">
        <v>0.1</v>
      </c>
      <c r="O22" s="206">
        <v>0.11</v>
      </c>
      <c r="P22" s="206">
        <v>0.09</v>
      </c>
      <c r="Q22" s="206">
        <v>0.38</v>
      </c>
      <c r="R22" s="206">
        <v>0.04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-0.02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4.1399999999999997</v>
      </c>
      <c r="AL22" s="206">
        <v>0.22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0.74</v>
      </c>
      <c r="D23" s="206">
        <v>0.16</v>
      </c>
      <c r="E23" s="206">
        <v>0</v>
      </c>
      <c r="F23" s="206">
        <v>0</v>
      </c>
      <c r="G23" s="206">
        <v>0.61</v>
      </c>
      <c r="H23" s="206">
        <v>0</v>
      </c>
      <c r="I23" s="206">
        <v>2.2400000000000002</v>
      </c>
      <c r="J23" s="206">
        <v>0.16</v>
      </c>
      <c r="K23" s="206">
        <v>2.61</v>
      </c>
      <c r="L23" s="206">
        <v>0.1</v>
      </c>
      <c r="M23" s="206">
        <v>0.09</v>
      </c>
      <c r="N23" s="206">
        <v>0.1</v>
      </c>
      <c r="O23" s="206">
        <v>0.11</v>
      </c>
      <c r="P23" s="206">
        <v>0.09</v>
      </c>
      <c r="Q23" s="206">
        <v>0.38</v>
      </c>
      <c r="R23" s="206">
        <v>0.04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-0.02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6.4</v>
      </c>
      <c r="AL23" s="206">
        <v>0.22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0.74</v>
      </c>
      <c r="D24" s="206">
        <v>0.16</v>
      </c>
      <c r="E24" s="206">
        <v>0</v>
      </c>
      <c r="F24" s="206">
        <v>0</v>
      </c>
      <c r="G24" s="206">
        <v>0.61</v>
      </c>
      <c r="H24" s="206">
        <v>0</v>
      </c>
      <c r="I24" s="206">
        <v>2.2400000000000002</v>
      </c>
      <c r="J24" s="206">
        <v>0.16</v>
      </c>
      <c r="K24" s="206">
        <v>2.61</v>
      </c>
      <c r="L24" s="206">
        <v>0.06</v>
      </c>
      <c r="M24" s="206">
        <v>0.09</v>
      </c>
      <c r="N24" s="206">
        <v>0.1</v>
      </c>
      <c r="O24" s="206">
        <v>0.11</v>
      </c>
      <c r="P24" s="206">
        <v>0.09</v>
      </c>
      <c r="Q24" s="206">
        <v>0.38</v>
      </c>
      <c r="R24" s="206">
        <v>0.04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-0.02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6.4</v>
      </c>
      <c r="AL24" s="206">
        <v>0.22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0.74</v>
      </c>
      <c r="D25" s="206">
        <v>0.16</v>
      </c>
      <c r="E25" s="206">
        <v>0</v>
      </c>
      <c r="F25" s="206">
        <v>0</v>
      </c>
      <c r="G25" s="206">
        <v>0.61</v>
      </c>
      <c r="H25" s="206">
        <v>0</v>
      </c>
      <c r="I25" s="206">
        <v>2.2400000000000002</v>
      </c>
      <c r="J25" s="206">
        <v>0.16</v>
      </c>
      <c r="K25" s="206">
        <v>2.61</v>
      </c>
      <c r="L25" s="206">
        <v>0.06</v>
      </c>
      <c r="M25" s="206">
        <v>0.09</v>
      </c>
      <c r="N25" s="206">
        <v>0.1</v>
      </c>
      <c r="O25" s="206">
        <v>0.11</v>
      </c>
      <c r="P25" s="206">
        <v>0.09</v>
      </c>
      <c r="Q25" s="206">
        <v>0.38</v>
      </c>
      <c r="R25" s="206">
        <v>0.04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-0.02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23.36</v>
      </c>
      <c r="AL25" s="206">
        <v>0.22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0.74</v>
      </c>
      <c r="D26" s="206">
        <v>0.16</v>
      </c>
      <c r="E26" s="206">
        <v>0</v>
      </c>
      <c r="F26" s="206">
        <v>0</v>
      </c>
      <c r="G26" s="206">
        <v>0.61</v>
      </c>
      <c r="H26" s="206">
        <v>0</v>
      </c>
      <c r="I26" s="206">
        <v>2.2400000000000002</v>
      </c>
      <c r="J26" s="206">
        <v>0.16</v>
      </c>
      <c r="K26" s="206">
        <v>2.61</v>
      </c>
      <c r="L26" s="206">
        <v>0.06</v>
      </c>
      <c r="M26" s="206">
        <v>0.09</v>
      </c>
      <c r="N26" s="206">
        <v>0.1</v>
      </c>
      <c r="O26" s="206">
        <v>0.11</v>
      </c>
      <c r="P26" s="206">
        <v>0.09</v>
      </c>
      <c r="Q26" s="206">
        <v>0.38</v>
      </c>
      <c r="R26" s="206">
        <v>0.04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-0.02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11.73</v>
      </c>
      <c r="AL26" s="206">
        <v>0.22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0.72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2.2400000000000002</v>
      </c>
      <c r="J27" s="206">
        <v>0.16</v>
      </c>
      <c r="K27" s="206">
        <v>2.61</v>
      </c>
      <c r="L27" s="206">
        <v>0.06</v>
      </c>
      <c r="M27" s="206">
        <v>0.09</v>
      </c>
      <c r="N27" s="206">
        <v>0.1</v>
      </c>
      <c r="O27" s="206">
        <v>0.11</v>
      </c>
      <c r="P27" s="206">
        <v>0.09</v>
      </c>
      <c r="Q27" s="206">
        <v>0.38</v>
      </c>
      <c r="R27" s="206">
        <v>0.04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-0.02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11.73</v>
      </c>
      <c r="AL27" s="206">
        <v>0.22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0.72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2.2400000000000002</v>
      </c>
      <c r="J28" s="206">
        <v>0.16</v>
      </c>
      <c r="K28" s="206">
        <v>2.61</v>
      </c>
      <c r="L28" s="206">
        <v>0.06</v>
      </c>
      <c r="M28" s="206">
        <v>0.09</v>
      </c>
      <c r="N28" s="206">
        <v>0.1</v>
      </c>
      <c r="O28" s="206">
        <v>0.11</v>
      </c>
      <c r="P28" s="206">
        <v>0.09</v>
      </c>
      <c r="Q28" s="206">
        <v>0.38</v>
      </c>
      <c r="R28" s="206">
        <v>0.04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-0.02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11.73</v>
      </c>
      <c r="AL28" s="206">
        <v>0.22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0.72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2.2400000000000002</v>
      </c>
      <c r="J29" s="206">
        <v>0.16</v>
      </c>
      <c r="K29" s="206">
        <v>2.61</v>
      </c>
      <c r="L29" s="206">
        <v>0.06</v>
      </c>
      <c r="M29" s="206">
        <v>0.09</v>
      </c>
      <c r="N29" s="206">
        <v>0.1</v>
      </c>
      <c r="O29" s="206">
        <v>0.11</v>
      </c>
      <c r="P29" s="206">
        <v>0.09</v>
      </c>
      <c r="Q29" s="206">
        <v>0.38</v>
      </c>
      <c r="R29" s="206">
        <v>0.04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-0.02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11.73</v>
      </c>
      <c r="AL29" s="206">
        <v>0.22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0.72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2.2400000000000002</v>
      </c>
      <c r="J30" s="206">
        <v>0.16</v>
      </c>
      <c r="K30" s="206">
        <v>2.61</v>
      </c>
      <c r="L30" s="206">
        <v>0.06</v>
      </c>
      <c r="M30" s="206">
        <v>0.09</v>
      </c>
      <c r="N30" s="206">
        <v>0.1</v>
      </c>
      <c r="O30" s="206">
        <v>0.11</v>
      </c>
      <c r="P30" s="206">
        <v>0.09</v>
      </c>
      <c r="Q30" s="206">
        <v>0.38</v>
      </c>
      <c r="R30" s="206">
        <v>0.04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-0.02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11.73</v>
      </c>
      <c r="AL30" s="206">
        <v>0.22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0.72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2.2400000000000002</v>
      </c>
      <c r="J31" s="206">
        <v>0.16</v>
      </c>
      <c r="K31" s="206">
        <v>0.1</v>
      </c>
      <c r="L31" s="206">
        <v>0.06</v>
      </c>
      <c r="M31" s="206">
        <v>0.09</v>
      </c>
      <c r="N31" s="206">
        <v>0.1</v>
      </c>
      <c r="O31" s="206">
        <v>0.11</v>
      </c>
      <c r="P31" s="206">
        <v>0.09</v>
      </c>
      <c r="Q31" s="206">
        <v>0.38</v>
      </c>
      <c r="R31" s="206">
        <v>0.04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-0.02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11.73</v>
      </c>
      <c r="AL31" s="206">
        <v>0.22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0.72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2.2400000000000002</v>
      </c>
      <c r="J32" s="206">
        <v>0.16</v>
      </c>
      <c r="K32" s="206">
        <v>0.1</v>
      </c>
      <c r="L32" s="206">
        <v>0.06</v>
      </c>
      <c r="M32" s="206">
        <v>0.09</v>
      </c>
      <c r="N32" s="206">
        <v>0.1</v>
      </c>
      <c r="O32" s="206">
        <v>0.11</v>
      </c>
      <c r="P32" s="206">
        <v>0.09</v>
      </c>
      <c r="Q32" s="206">
        <v>0.38</v>
      </c>
      <c r="R32" s="206">
        <v>0.04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-0.02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11.73</v>
      </c>
      <c r="AL32" s="206">
        <v>0.22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0.72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2.2400000000000002</v>
      </c>
      <c r="J33" s="206">
        <v>0.16</v>
      </c>
      <c r="K33" s="206">
        <v>0.1</v>
      </c>
      <c r="L33" s="206">
        <v>0.06</v>
      </c>
      <c r="M33" s="206">
        <v>0.09</v>
      </c>
      <c r="N33" s="206">
        <v>0.1</v>
      </c>
      <c r="O33" s="206">
        <v>0.11</v>
      </c>
      <c r="P33" s="206">
        <v>0.09</v>
      </c>
      <c r="Q33" s="206">
        <v>0.38</v>
      </c>
      <c r="R33" s="206">
        <v>0.04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-0.02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11.73</v>
      </c>
      <c r="AL33" s="206">
        <v>0.22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0.72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2.2400000000000002</v>
      </c>
      <c r="J34" s="206">
        <v>0.16</v>
      </c>
      <c r="K34" s="206">
        <v>0.1</v>
      </c>
      <c r="L34" s="206">
        <v>0.06</v>
      </c>
      <c r="M34" s="206">
        <v>0.09</v>
      </c>
      <c r="N34" s="206">
        <v>0.1</v>
      </c>
      <c r="O34" s="206">
        <v>0.11</v>
      </c>
      <c r="P34" s="206">
        <v>0.09</v>
      </c>
      <c r="Q34" s="206">
        <v>0.38</v>
      </c>
      <c r="R34" s="206">
        <v>0.04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-0.02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11.73</v>
      </c>
      <c r="AL34" s="206">
        <v>0.22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0.72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2.21</v>
      </c>
      <c r="J35" s="206">
        <v>0.16</v>
      </c>
      <c r="K35" s="206">
        <v>0.1</v>
      </c>
      <c r="L35" s="206">
        <v>0.05</v>
      </c>
      <c r="M35" s="206">
        <v>0.09</v>
      </c>
      <c r="N35" s="206">
        <v>0.1</v>
      </c>
      <c r="O35" s="206">
        <v>0.11</v>
      </c>
      <c r="P35" s="206">
        <v>0.09</v>
      </c>
      <c r="Q35" s="206">
        <v>0.38</v>
      </c>
      <c r="R35" s="206">
        <v>0.04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-0.02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5.36</v>
      </c>
      <c r="AL35" s="206">
        <v>0.22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0.72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2.21</v>
      </c>
      <c r="J36" s="206">
        <v>0.16</v>
      </c>
      <c r="K36" s="206">
        <v>0.1</v>
      </c>
      <c r="L36" s="206">
        <v>0.06</v>
      </c>
      <c r="M36" s="206">
        <v>0.09</v>
      </c>
      <c r="N36" s="206">
        <v>0.1</v>
      </c>
      <c r="O36" s="206">
        <v>0.11</v>
      </c>
      <c r="P36" s="206">
        <v>0.09</v>
      </c>
      <c r="Q36" s="206">
        <v>0.38</v>
      </c>
      <c r="R36" s="206">
        <v>0.04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-0.02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5.36</v>
      </c>
      <c r="AL36" s="206">
        <v>0.22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0.72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2.21</v>
      </c>
      <c r="J37" s="206">
        <v>0.16</v>
      </c>
      <c r="K37" s="206">
        <v>0.1</v>
      </c>
      <c r="L37" s="206">
        <v>0.06</v>
      </c>
      <c r="M37" s="206">
        <v>0.09</v>
      </c>
      <c r="N37" s="206">
        <v>0.1</v>
      </c>
      <c r="O37" s="206">
        <v>0.11</v>
      </c>
      <c r="P37" s="206">
        <v>0.09</v>
      </c>
      <c r="Q37" s="206">
        <v>0.38</v>
      </c>
      <c r="R37" s="206">
        <v>0.04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-0.02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5.36</v>
      </c>
      <c r="AL37" s="206">
        <v>0.22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0.72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2.21</v>
      </c>
      <c r="J38" s="206">
        <v>0.16</v>
      </c>
      <c r="K38" s="206">
        <v>0.1</v>
      </c>
      <c r="L38" s="206">
        <v>0.06</v>
      </c>
      <c r="M38" s="206">
        <v>0.09</v>
      </c>
      <c r="N38" s="206">
        <v>0.1</v>
      </c>
      <c r="O38" s="206">
        <v>0.11</v>
      </c>
      <c r="P38" s="206">
        <v>0.09</v>
      </c>
      <c r="Q38" s="206">
        <v>0.38</v>
      </c>
      <c r="R38" s="206">
        <v>0.04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-0.02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5.36</v>
      </c>
      <c r="AL38" s="206">
        <v>0.22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0.72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2.21</v>
      </c>
      <c r="J39" s="206">
        <v>0.16</v>
      </c>
      <c r="K39" s="206">
        <v>0.1</v>
      </c>
      <c r="L39" s="206">
        <v>0.06</v>
      </c>
      <c r="M39" s="206">
        <v>0.09</v>
      </c>
      <c r="N39" s="206">
        <v>0.1</v>
      </c>
      <c r="O39" s="206">
        <v>0.11</v>
      </c>
      <c r="P39" s="206">
        <v>0.09</v>
      </c>
      <c r="Q39" s="206">
        <v>0.38</v>
      </c>
      <c r="R39" s="206">
        <v>0.04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-0.02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5.36</v>
      </c>
      <c r="AL39" s="206">
        <v>0.22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0.72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2.21</v>
      </c>
      <c r="J40" s="206">
        <v>0.16</v>
      </c>
      <c r="K40" s="206">
        <v>0.1</v>
      </c>
      <c r="L40" s="206">
        <v>0.06</v>
      </c>
      <c r="M40" s="206">
        <v>0.09</v>
      </c>
      <c r="N40" s="206">
        <v>0.1</v>
      </c>
      <c r="O40" s="206">
        <v>0.11</v>
      </c>
      <c r="P40" s="206">
        <v>0.09</v>
      </c>
      <c r="Q40" s="206">
        <v>0.38</v>
      </c>
      <c r="R40" s="206">
        <v>0.04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-0.02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5.36</v>
      </c>
      <c r="AL40" s="206">
        <v>0.22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0.72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2.21</v>
      </c>
      <c r="J41" s="206">
        <v>0.16</v>
      </c>
      <c r="K41" s="206">
        <v>0.1</v>
      </c>
      <c r="L41" s="206">
        <v>0.06</v>
      </c>
      <c r="M41" s="206">
        <v>0.09</v>
      </c>
      <c r="N41" s="206">
        <v>0.1</v>
      </c>
      <c r="O41" s="206">
        <v>0.11</v>
      </c>
      <c r="P41" s="206">
        <v>0.09</v>
      </c>
      <c r="Q41" s="206">
        <v>0.38</v>
      </c>
      <c r="R41" s="206">
        <v>0.04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-0.02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5.36</v>
      </c>
      <c r="AL41" s="206">
        <v>0.22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0.72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2.21</v>
      </c>
      <c r="J42" s="206">
        <v>0.16</v>
      </c>
      <c r="K42" s="206">
        <v>0.1</v>
      </c>
      <c r="L42" s="206">
        <v>0.06</v>
      </c>
      <c r="M42" s="206">
        <v>0.09</v>
      </c>
      <c r="N42" s="206">
        <v>0.1</v>
      </c>
      <c r="O42" s="206">
        <v>0.11</v>
      </c>
      <c r="P42" s="206">
        <v>0.09</v>
      </c>
      <c r="Q42" s="206">
        <v>0.38</v>
      </c>
      <c r="R42" s="206">
        <v>0.04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-0.02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5.36</v>
      </c>
      <c r="AL42" s="206">
        <v>0.22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0.72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2.21</v>
      </c>
      <c r="J43" s="206">
        <v>0.16</v>
      </c>
      <c r="K43" s="206">
        <v>0.1</v>
      </c>
      <c r="L43" s="206">
        <v>0.06</v>
      </c>
      <c r="M43" s="206">
        <v>0.09</v>
      </c>
      <c r="N43" s="206">
        <v>0.1</v>
      </c>
      <c r="O43" s="206">
        <v>0.11</v>
      </c>
      <c r="P43" s="206">
        <v>0.09</v>
      </c>
      <c r="Q43" s="206">
        <v>0.38</v>
      </c>
      <c r="R43" s="206">
        <v>0.04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-0.02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5.36</v>
      </c>
      <c r="AL43" s="206">
        <v>0.22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0.72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2.21</v>
      </c>
      <c r="J44" s="206">
        <v>0.16</v>
      </c>
      <c r="K44" s="206">
        <v>0.1</v>
      </c>
      <c r="L44" s="206">
        <v>0.06</v>
      </c>
      <c r="M44" s="206">
        <v>0.09</v>
      </c>
      <c r="N44" s="206">
        <v>0.1</v>
      </c>
      <c r="O44" s="206">
        <v>0.11</v>
      </c>
      <c r="P44" s="206">
        <v>0.09</v>
      </c>
      <c r="Q44" s="206">
        <v>0.38</v>
      </c>
      <c r="R44" s="206">
        <v>0.04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-0.02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5.36</v>
      </c>
      <c r="AL44" s="206">
        <v>0.22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0.72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2.21</v>
      </c>
      <c r="J45" s="206">
        <v>0.16</v>
      </c>
      <c r="K45" s="206">
        <v>0.1</v>
      </c>
      <c r="L45" s="206">
        <v>0</v>
      </c>
      <c r="M45" s="206">
        <v>0.09</v>
      </c>
      <c r="N45" s="206">
        <v>0.1</v>
      </c>
      <c r="O45" s="206">
        <v>0.11</v>
      </c>
      <c r="P45" s="206">
        <v>0.09</v>
      </c>
      <c r="Q45" s="206">
        <v>0.38</v>
      </c>
      <c r="R45" s="206">
        <v>0.04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-0.02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3.72</v>
      </c>
      <c r="AL45" s="206">
        <v>0.22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0.72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2.21</v>
      </c>
      <c r="J46" s="206">
        <v>0.16</v>
      </c>
      <c r="K46" s="206">
        <v>0.1</v>
      </c>
      <c r="L46" s="206">
        <v>0.06</v>
      </c>
      <c r="M46" s="206">
        <v>0.09</v>
      </c>
      <c r="N46" s="206">
        <v>0.1</v>
      </c>
      <c r="O46" s="206">
        <v>0.11</v>
      </c>
      <c r="P46" s="206">
        <v>0.09</v>
      </c>
      <c r="Q46" s="206">
        <v>0.38</v>
      </c>
      <c r="R46" s="206">
        <v>0.04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-0.02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3.72</v>
      </c>
      <c r="AL46" s="206">
        <v>0.22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0.72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2.21</v>
      </c>
      <c r="J47" s="206">
        <v>0.16</v>
      </c>
      <c r="K47" s="206">
        <v>0</v>
      </c>
      <c r="L47" s="206">
        <v>0</v>
      </c>
      <c r="M47" s="206">
        <v>0.09</v>
      </c>
      <c r="N47" s="206">
        <v>0.1</v>
      </c>
      <c r="O47" s="206">
        <v>0.11</v>
      </c>
      <c r="P47" s="206">
        <v>0.09</v>
      </c>
      <c r="Q47" s="206">
        <v>0.38</v>
      </c>
      <c r="R47" s="206">
        <v>0.04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-0.02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3.72</v>
      </c>
      <c r="AL47" s="206">
        <v>0.22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0.72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2.21</v>
      </c>
      <c r="J48" s="206">
        <v>0.16</v>
      </c>
      <c r="K48" s="206">
        <v>7.0000000000000007E-2</v>
      </c>
      <c r="L48" s="206">
        <v>0</v>
      </c>
      <c r="M48" s="206">
        <v>0.09</v>
      </c>
      <c r="N48" s="206">
        <v>0.1</v>
      </c>
      <c r="O48" s="206">
        <v>0.11</v>
      </c>
      <c r="P48" s="206">
        <v>0.09</v>
      </c>
      <c r="Q48" s="206">
        <v>0.38</v>
      </c>
      <c r="R48" s="206">
        <v>0.04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-0.02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3.72</v>
      </c>
      <c r="AL48" s="206">
        <v>0.22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0.72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2.21</v>
      </c>
      <c r="J49" s="206">
        <v>0.16</v>
      </c>
      <c r="K49" s="206">
        <v>0</v>
      </c>
      <c r="L49" s="206">
        <v>0</v>
      </c>
      <c r="M49" s="206">
        <v>0.09</v>
      </c>
      <c r="N49" s="206">
        <v>0.1</v>
      </c>
      <c r="O49" s="206">
        <v>0.11</v>
      </c>
      <c r="P49" s="206">
        <v>0.09</v>
      </c>
      <c r="Q49" s="206">
        <v>0.38</v>
      </c>
      <c r="R49" s="206">
        <v>0.04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-0.02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3.72</v>
      </c>
      <c r="AL49" s="206">
        <v>0.22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0.72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2.21</v>
      </c>
      <c r="J50" s="206">
        <v>0.16</v>
      </c>
      <c r="K50" s="206">
        <v>0</v>
      </c>
      <c r="L50" s="206">
        <v>0</v>
      </c>
      <c r="M50" s="206">
        <v>0.09</v>
      </c>
      <c r="N50" s="206">
        <v>0.1</v>
      </c>
      <c r="O50" s="206">
        <v>0.11</v>
      </c>
      <c r="P50" s="206">
        <v>0.09</v>
      </c>
      <c r="Q50" s="206">
        <v>0.38</v>
      </c>
      <c r="R50" s="206">
        <v>0.04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-0.02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3.72</v>
      </c>
      <c r="AL50" s="206">
        <v>0.22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0.72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2.14</v>
      </c>
      <c r="J51" s="206">
        <v>0.16</v>
      </c>
      <c r="K51" s="206">
        <v>0</v>
      </c>
      <c r="L51" s="206">
        <v>0.06</v>
      </c>
      <c r="M51" s="206">
        <v>0.09</v>
      </c>
      <c r="N51" s="206">
        <v>0.1</v>
      </c>
      <c r="O51" s="206">
        <v>0.11</v>
      </c>
      <c r="P51" s="206">
        <v>0.09</v>
      </c>
      <c r="Q51" s="206">
        <v>0.38</v>
      </c>
      <c r="R51" s="206">
        <v>0.04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-0.02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3.72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0.72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2.14</v>
      </c>
      <c r="J52" s="206">
        <v>0.16</v>
      </c>
      <c r="K52" s="206">
        <v>0.1</v>
      </c>
      <c r="L52" s="206">
        <v>0.06</v>
      </c>
      <c r="M52" s="206">
        <v>0.09</v>
      </c>
      <c r="N52" s="206">
        <v>0.1</v>
      </c>
      <c r="O52" s="206">
        <v>0.11</v>
      </c>
      <c r="P52" s="206">
        <v>0.09</v>
      </c>
      <c r="Q52" s="206">
        <v>0.38</v>
      </c>
      <c r="R52" s="206">
        <v>0.04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-0.02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3.72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0.72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2.14</v>
      </c>
      <c r="J53" s="206">
        <v>0.16</v>
      </c>
      <c r="K53" s="206">
        <v>0.1</v>
      </c>
      <c r="L53" s="206">
        <v>0.06</v>
      </c>
      <c r="M53" s="206">
        <v>0.09</v>
      </c>
      <c r="N53" s="206">
        <v>0.1</v>
      </c>
      <c r="O53" s="206">
        <v>0.11</v>
      </c>
      <c r="P53" s="206">
        <v>0.49</v>
      </c>
      <c r="Q53" s="206">
        <v>0.38</v>
      </c>
      <c r="R53" s="206">
        <v>0.04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-0.02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3.72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0.72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2.14</v>
      </c>
      <c r="J54" s="206">
        <v>0.16</v>
      </c>
      <c r="K54" s="206">
        <v>0.1</v>
      </c>
      <c r="L54" s="206">
        <v>0</v>
      </c>
      <c r="M54" s="206">
        <v>0.09</v>
      </c>
      <c r="N54" s="206">
        <v>0.1</v>
      </c>
      <c r="O54" s="206">
        <v>0.11</v>
      </c>
      <c r="P54" s="206">
        <v>0.18</v>
      </c>
      <c r="Q54" s="206">
        <v>0.38</v>
      </c>
      <c r="R54" s="206">
        <v>0.04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-0.02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3.72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0.72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2.14</v>
      </c>
      <c r="J55" s="206">
        <v>0.16</v>
      </c>
      <c r="K55" s="206">
        <v>0</v>
      </c>
      <c r="L55" s="206">
        <v>0.04</v>
      </c>
      <c r="M55" s="206">
        <v>0.09</v>
      </c>
      <c r="N55" s="206">
        <v>0.1</v>
      </c>
      <c r="O55" s="206">
        <v>0.11</v>
      </c>
      <c r="P55" s="206">
        <v>0.75</v>
      </c>
      <c r="Q55" s="206">
        <v>0.38</v>
      </c>
      <c r="R55" s="206">
        <v>0.04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-0.02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3.72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0.72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2.14</v>
      </c>
      <c r="J56" s="206">
        <v>0.16</v>
      </c>
      <c r="K56" s="206">
        <v>0</v>
      </c>
      <c r="L56" s="206">
        <v>0.04</v>
      </c>
      <c r="M56" s="206">
        <v>0.09</v>
      </c>
      <c r="N56" s="206">
        <v>0.1</v>
      </c>
      <c r="O56" s="206">
        <v>0.11</v>
      </c>
      <c r="P56" s="206">
        <v>0.75</v>
      </c>
      <c r="Q56" s="206">
        <v>0.38</v>
      </c>
      <c r="R56" s="206">
        <v>0.04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-0.02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3.72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0.72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2.14</v>
      </c>
      <c r="J57" s="206">
        <v>0.16</v>
      </c>
      <c r="K57" s="206">
        <v>0</v>
      </c>
      <c r="L57" s="206">
        <v>0.04</v>
      </c>
      <c r="M57" s="206">
        <v>0.09</v>
      </c>
      <c r="N57" s="206">
        <v>0.1</v>
      </c>
      <c r="O57" s="206">
        <v>0.11</v>
      </c>
      <c r="P57" s="206">
        <v>0.88</v>
      </c>
      <c r="Q57" s="206">
        <v>0.38</v>
      </c>
      <c r="R57" s="206">
        <v>0.1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-0.02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3.72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0.72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2.14</v>
      </c>
      <c r="J58" s="206">
        <v>0.16</v>
      </c>
      <c r="K58" s="206">
        <v>0</v>
      </c>
      <c r="L58" s="206">
        <v>0.03</v>
      </c>
      <c r="M58" s="206">
        <v>0.09</v>
      </c>
      <c r="N58" s="206">
        <v>0.1</v>
      </c>
      <c r="O58" s="206">
        <v>0.11</v>
      </c>
      <c r="P58" s="206">
        <v>1</v>
      </c>
      <c r="Q58" s="206">
        <v>0.38</v>
      </c>
      <c r="R58" s="206">
        <v>0.04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-0.02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3.72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0.72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2.14</v>
      </c>
      <c r="J59" s="206">
        <v>0.16</v>
      </c>
      <c r="K59" s="206">
        <v>0</v>
      </c>
      <c r="L59" s="206">
        <v>0.05</v>
      </c>
      <c r="M59" s="206">
        <v>0.09</v>
      </c>
      <c r="N59" s="206">
        <v>0.1</v>
      </c>
      <c r="O59" s="206">
        <v>0.11</v>
      </c>
      <c r="P59" s="206">
        <v>1.18</v>
      </c>
      <c r="Q59" s="206">
        <v>0.38</v>
      </c>
      <c r="R59" s="206">
        <v>0.04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-0.02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3.72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0.72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2.14</v>
      </c>
      <c r="J60" s="206">
        <v>0.16</v>
      </c>
      <c r="K60" s="206">
        <v>0</v>
      </c>
      <c r="L60" s="206">
        <v>0.05</v>
      </c>
      <c r="M60" s="206">
        <v>0.09</v>
      </c>
      <c r="N60" s="206">
        <v>0.1</v>
      </c>
      <c r="O60" s="206">
        <v>0.11</v>
      </c>
      <c r="P60" s="206">
        <v>1.18</v>
      </c>
      <c r="Q60" s="206">
        <v>0.38</v>
      </c>
      <c r="R60" s="206">
        <v>0.04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-0.02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3.72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0.72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2.14</v>
      </c>
      <c r="J61" s="206">
        <v>0.16</v>
      </c>
      <c r="K61" s="206">
        <v>0</v>
      </c>
      <c r="L61" s="206">
        <v>0.06</v>
      </c>
      <c r="M61" s="206">
        <v>0.09</v>
      </c>
      <c r="N61" s="206">
        <v>0.1</v>
      </c>
      <c r="O61" s="206">
        <v>0.11</v>
      </c>
      <c r="P61" s="206">
        <v>1.18</v>
      </c>
      <c r="Q61" s="206">
        <v>0.38</v>
      </c>
      <c r="R61" s="206">
        <v>0.04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-0.02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3.72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0.72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2.14</v>
      </c>
      <c r="J62" s="206">
        <v>0.16</v>
      </c>
      <c r="K62" s="206">
        <v>0</v>
      </c>
      <c r="L62" s="206">
        <v>0.06</v>
      </c>
      <c r="M62" s="206">
        <v>0.09</v>
      </c>
      <c r="N62" s="206">
        <v>0.1</v>
      </c>
      <c r="O62" s="206">
        <v>0.11</v>
      </c>
      <c r="P62" s="206">
        <v>1.18</v>
      </c>
      <c r="Q62" s="206">
        <v>0.38</v>
      </c>
      <c r="R62" s="206">
        <v>0.04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-0.02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3.72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0.72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2.14</v>
      </c>
      <c r="J63" s="206">
        <v>0.16</v>
      </c>
      <c r="K63" s="206">
        <v>0</v>
      </c>
      <c r="L63" s="206">
        <v>0.06</v>
      </c>
      <c r="M63" s="206">
        <v>0.09</v>
      </c>
      <c r="N63" s="206">
        <v>0.1</v>
      </c>
      <c r="O63" s="206">
        <v>0.11</v>
      </c>
      <c r="P63" s="206">
        <v>1.18</v>
      </c>
      <c r="Q63" s="206">
        <v>0.38</v>
      </c>
      <c r="R63" s="206">
        <v>0.04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-0.02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3.72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0.72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2.14</v>
      </c>
      <c r="J64" s="206">
        <v>0.16</v>
      </c>
      <c r="K64" s="206">
        <v>0.1</v>
      </c>
      <c r="L64" s="206">
        <v>0.06</v>
      </c>
      <c r="M64" s="206">
        <v>0.09</v>
      </c>
      <c r="N64" s="206">
        <v>0.1</v>
      </c>
      <c r="O64" s="206">
        <v>0.11</v>
      </c>
      <c r="P64" s="206">
        <v>1.18</v>
      </c>
      <c r="Q64" s="206">
        <v>0.38</v>
      </c>
      <c r="R64" s="206">
        <v>0.04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-0.02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3.72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0.72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2.14</v>
      </c>
      <c r="J65" s="206">
        <v>0.16</v>
      </c>
      <c r="K65" s="206">
        <v>0.1</v>
      </c>
      <c r="L65" s="206">
        <v>0.06</v>
      </c>
      <c r="M65" s="206">
        <v>0.09</v>
      </c>
      <c r="N65" s="206">
        <v>0.1</v>
      </c>
      <c r="O65" s="206">
        <v>0.11</v>
      </c>
      <c r="P65" s="206">
        <v>1.26</v>
      </c>
      <c r="Q65" s="206">
        <v>0.38</v>
      </c>
      <c r="R65" s="206">
        <v>0.04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-0.02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3.72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0.72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2.14</v>
      </c>
      <c r="J66" s="206">
        <v>0.16</v>
      </c>
      <c r="K66" s="206">
        <v>0.1</v>
      </c>
      <c r="L66" s="206">
        <v>0.06</v>
      </c>
      <c r="M66" s="206">
        <v>0.09</v>
      </c>
      <c r="N66" s="206">
        <v>0.1</v>
      </c>
      <c r="O66" s="206">
        <v>0.11</v>
      </c>
      <c r="P66" s="206">
        <v>1.26</v>
      </c>
      <c r="Q66" s="206">
        <v>0.38</v>
      </c>
      <c r="R66" s="206">
        <v>0.04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-0.02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3.72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0.72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2.1800000000000002</v>
      </c>
      <c r="J67" s="206">
        <v>0.16</v>
      </c>
      <c r="K67" s="206">
        <v>0.1</v>
      </c>
      <c r="L67" s="206">
        <v>0.06</v>
      </c>
      <c r="M67" s="206">
        <v>0.09</v>
      </c>
      <c r="N67" s="206">
        <v>0.1</v>
      </c>
      <c r="O67" s="206">
        <v>0.11</v>
      </c>
      <c r="P67" s="206">
        <v>1.26</v>
      </c>
      <c r="Q67" s="206">
        <v>0.38</v>
      </c>
      <c r="R67" s="206">
        <v>0.04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-0.02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3.72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0.72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2.1800000000000002</v>
      </c>
      <c r="J68" s="206">
        <v>0.16</v>
      </c>
      <c r="K68" s="206">
        <v>0.1</v>
      </c>
      <c r="L68" s="206">
        <v>0.06</v>
      </c>
      <c r="M68" s="206">
        <v>0.09</v>
      </c>
      <c r="N68" s="206">
        <v>0.1</v>
      </c>
      <c r="O68" s="206">
        <v>0.11</v>
      </c>
      <c r="P68" s="206">
        <v>1.26</v>
      </c>
      <c r="Q68" s="206">
        <v>0.38</v>
      </c>
      <c r="R68" s="206">
        <v>0.04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-0.02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3.72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0.72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2.1800000000000002</v>
      </c>
      <c r="J69" s="206">
        <v>0.16</v>
      </c>
      <c r="K69" s="206">
        <v>0.1</v>
      </c>
      <c r="L69" s="206">
        <v>0.06</v>
      </c>
      <c r="M69" s="206">
        <v>0.09</v>
      </c>
      <c r="N69" s="206">
        <v>0.1</v>
      </c>
      <c r="O69" s="206">
        <v>0.11</v>
      </c>
      <c r="P69" s="206">
        <v>1.26</v>
      </c>
      <c r="Q69" s="206">
        <v>0.38</v>
      </c>
      <c r="R69" s="206">
        <v>0.04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-0.02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0.72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2.1800000000000002</v>
      </c>
      <c r="J70" s="206">
        <v>0.16</v>
      </c>
      <c r="K70" s="206">
        <v>0.1</v>
      </c>
      <c r="L70" s="206">
        <v>0.06</v>
      </c>
      <c r="M70" s="206">
        <v>0.09</v>
      </c>
      <c r="N70" s="206">
        <v>0.1</v>
      </c>
      <c r="O70" s="206">
        <v>0.11</v>
      </c>
      <c r="P70" s="206">
        <v>1.26</v>
      </c>
      <c r="Q70" s="206">
        <v>0.38</v>
      </c>
      <c r="R70" s="206">
        <v>0.04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-0.02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0.72</v>
      </c>
      <c r="D71" s="206">
        <v>0.16</v>
      </c>
      <c r="E71" s="206">
        <v>0</v>
      </c>
      <c r="F71" s="206">
        <v>0</v>
      </c>
      <c r="G71" s="206">
        <v>0.73</v>
      </c>
      <c r="H71" s="206">
        <v>0</v>
      </c>
      <c r="I71" s="206">
        <v>2.35</v>
      </c>
      <c r="J71" s="206">
        <v>0.05</v>
      </c>
      <c r="K71" s="206">
        <v>0.1</v>
      </c>
      <c r="L71" s="206">
        <v>0.06</v>
      </c>
      <c r="M71" s="206">
        <v>0.09</v>
      </c>
      <c r="N71" s="206">
        <v>0.1</v>
      </c>
      <c r="O71" s="206">
        <v>0.11</v>
      </c>
      <c r="P71" s="206">
        <v>1.26</v>
      </c>
      <c r="Q71" s="206">
        <v>0.38</v>
      </c>
      <c r="R71" s="206">
        <v>0.04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-0.02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0.72</v>
      </c>
      <c r="D72" s="206">
        <v>0.16</v>
      </c>
      <c r="E72" s="206">
        <v>0</v>
      </c>
      <c r="F72" s="206">
        <v>0</v>
      </c>
      <c r="G72" s="206">
        <v>0.73</v>
      </c>
      <c r="H72" s="206">
        <v>0</v>
      </c>
      <c r="I72" s="206">
        <v>2.1800000000000002</v>
      </c>
      <c r="J72" s="206">
        <v>0.05</v>
      </c>
      <c r="K72" s="206">
        <v>0.1</v>
      </c>
      <c r="L72" s="206">
        <v>0.06</v>
      </c>
      <c r="M72" s="206">
        <v>0.09</v>
      </c>
      <c r="N72" s="206">
        <v>0.1</v>
      </c>
      <c r="O72" s="206">
        <v>0.11</v>
      </c>
      <c r="P72" s="206">
        <v>1.26</v>
      </c>
      <c r="Q72" s="206">
        <v>0.38</v>
      </c>
      <c r="R72" s="206">
        <v>0.04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-0.02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0.72</v>
      </c>
      <c r="D73" s="206">
        <v>0.19</v>
      </c>
      <c r="E73" s="206">
        <v>0</v>
      </c>
      <c r="F73" s="206">
        <v>0</v>
      </c>
      <c r="G73" s="206">
        <v>0.61</v>
      </c>
      <c r="H73" s="206">
        <v>0</v>
      </c>
      <c r="I73" s="206">
        <v>2.09</v>
      </c>
      <c r="J73" s="206">
        <v>0.05</v>
      </c>
      <c r="K73" s="206">
        <v>0.1</v>
      </c>
      <c r="L73" s="206">
        <v>0.06</v>
      </c>
      <c r="M73" s="206">
        <v>0.09</v>
      </c>
      <c r="N73" s="206">
        <v>0.1</v>
      </c>
      <c r="O73" s="206">
        <v>0.11</v>
      </c>
      <c r="P73" s="206">
        <v>1.28</v>
      </c>
      <c r="Q73" s="206">
        <v>0.38</v>
      </c>
      <c r="R73" s="206">
        <v>0.04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-0.02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0.72</v>
      </c>
      <c r="D74" s="206">
        <v>0.22</v>
      </c>
      <c r="E74" s="206">
        <v>0</v>
      </c>
      <c r="F74" s="206">
        <v>0</v>
      </c>
      <c r="G74" s="206">
        <v>0.61</v>
      </c>
      <c r="H74" s="206">
        <v>0</v>
      </c>
      <c r="I74" s="206">
        <v>2.0499999999999998</v>
      </c>
      <c r="J74" s="206">
        <v>0.05</v>
      </c>
      <c r="K74" s="206">
        <v>0.1</v>
      </c>
      <c r="L74" s="206">
        <v>0.06</v>
      </c>
      <c r="M74" s="206">
        <v>0.09</v>
      </c>
      <c r="N74" s="206">
        <v>0.1</v>
      </c>
      <c r="O74" s="206">
        <v>0.11</v>
      </c>
      <c r="P74" s="206">
        <v>1.28</v>
      </c>
      <c r="Q74" s="206">
        <v>0.38</v>
      </c>
      <c r="R74" s="206">
        <v>0.04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-0.02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0.72</v>
      </c>
      <c r="D75" s="206">
        <v>0.22</v>
      </c>
      <c r="E75" s="206">
        <v>0</v>
      </c>
      <c r="F75" s="206">
        <v>0</v>
      </c>
      <c r="G75" s="206">
        <v>0.61</v>
      </c>
      <c r="H75" s="206">
        <v>0</v>
      </c>
      <c r="I75" s="206">
        <v>2.0499999999999998</v>
      </c>
      <c r="J75" s="206">
        <v>0.05</v>
      </c>
      <c r="K75" s="206">
        <v>0.1</v>
      </c>
      <c r="L75" s="206">
        <v>0.06</v>
      </c>
      <c r="M75" s="206">
        <v>0.09</v>
      </c>
      <c r="N75" s="206">
        <v>0.1</v>
      </c>
      <c r="O75" s="206">
        <v>0.11</v>
      </c>
      <c r="P75" s="206">
        <v>1.28</v>
      </c>
      <c r="Q75" s="206">
        <v>0.38</v>
      </c>
      <c r="R75" s="206">
        <v>0.04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-0.02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0.72</v>
      </c>
      <c r="D76" s="206">
        <v>0.22</v>
      </c>
      <c r="E76" s="206">
        <v>0</v>
      </c>
      <c r="F76" s="206">
        <v>0</v>
      </c>
      <c r="G76" s="206">
        <v>0.61</v>
      </c>
      <c r="H76" s="206">
        <v>0</v>
      </c>
      <c r="I76" s="206">
        <v>2.0499999999999998</v>
      </c>
      <c r="J76" s="206">
        <v>0.05</v>
      </c>
      <c r="K76" s="206">
        <v>0.1</v>
      </c>
      <c r="L76" s="206">
        <v>0.06</v>
      </c>
      <c r="M76" s="206">
        <v>0.09</v>
      </c>
      <c r="N76" s="206">
        <v>0.1</v>
      </c>
      <c r="O76" s="206">
        <v>0.11</v>
      </c>
      <c r="P76" s="206">
        <v>1.28</v>
      </c>
      <c r="Q76" s="206">
        <v>0.38</v>
      </c>
      <c r="R76" s="206">
        <v>0.04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-0.02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0.72</v>
      </c>
      <c r="D77" s="206">
        <v>0.22</v>
      </c>
      <c r="E77" s="206">
        <v>0</v>
      </c>
      <c r="F77" s="206">
        <v>0</v>
      </c>
      <c r="G77" s="206">
        <v>0.61</v>
      </c>
      <c r="H77" s="206">
        <v>0</v>
      </c>
      <c r="I77" s="206">
        <v>2.0499999999999998</v>
      </c>
      <c r="J77" s="206">
        <v>0.05</v>
      </c>
      <c r="K77" s="206">
        <v>0.1</v>
      </c>
      <c r="L77" s="206">
        <v>0.06</v>
      </c>
      <c r="M77" s="206">
        <v>0.09</v>
      </c>
      <c r="N77" s="206">
        <v>0.1</v>
      </c>
      <c r="O77" s="206">
        <v>0.11</v>
      </c>
      <c r="P77" s="206">
        <v>1.28</v>
      </c>
      <c r="Q77" s="206">
        <v>0.38</v>
      </c>
      <c r="R77" s="206">
        <v>0.04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-0.02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0.72</v>
      </c>
      <c r="D78" s="206">
        <v>0.22</v>
      </c>
      <c r="E78" s="206">
        <v>0</v>
      </c>
      <c r="F78" s="206">
        <v>0</v>
      </c>
      <c r="G78" s="206">
        <v>0.61</v>
      </c>
      <c r="H78" s="206">
        <v>0</v>
      </c>
      <c r="I78" s="206">
        <v>2.0499999999999998</v>
      </c>
      <c r="J78" s="206">
        <v>0.05</v>
      </c>
      <c r="K78" s="206">
        <v>0.1</v>
      </c>
      <c r="L78" s="206">
        <v>0.06</v>
      </c>
      <c r="M78" s="206">
        <v>0.09</v>
      </c>
      <c r="N78" s="206">
        <v>0.1</v>
      </c>
      <c r="O78" s="206">
        <v>0.11</v>
      </c>
      <c r="P78" s="206">
        <v>1.28</v>
      </c>
      <c r="Q78" s="206">
        <v>0.38</v>
      </c>
      <c r="R78" s="206">
        <v>0.04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-0.02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0.72</v>
      </c>
      <c r="D79" s="206">
        <v>0.22</v>
      </c>
      <c r="E79" s="206">
        <v>0</v>
      </c>
      <c r="F79" s="206">
        <v>0</v>
      </c>
      <c r="G79" s="206">
        <v>0.61</v>
      </c>
      <c r="H79" s="206">
        <v>0</v>
      </c>
      <c r="I79" s="206">
        <v>2.0499999999999998</v>
      </c>
      <c r="J79" s="206">
        <v>0.05</v>
      </c>
      <c r="K79" s="206">
        <v>0.1</v>
      </c>
      <c r="L79" s="206">
        <v>0.06</v>
      </c>
      <c r="M79" s="206">
        <v>0.09</v>
      </c>
      <c r="N79" s="206">
        <v>0.1</v>
      </c>
      <c r="O79" s="206">
        <v>0.11</v>
      </c>
      <c r="P79" s="206">
        <v>1.3</v>
      </c>
      <c r="Q79" s="206">
        <v>0.38</v>
      </c>
      <c r="R79" s="206">
        <v>0.04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-0.02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0.72</v>
      </c>
      <c r="D80" s="206">
        <v>0.22</v>
      </c>
      <c r="E80" s="206">
        <v>0</v>
      </c>
      <c r="F80" s="206">
        <v>0</v>
      </c>
      <c r="G80" s="206">
        <v>0.61</v>
      </c>
      <c r="H80" s="206">
        <v>0</v>
      </c>
      <c r="I80" s="206">
        <v>2.0499999999999998</v>
      </c>
      <c r="J80" s="206">
        <v>0.05</v>
      </c>
      <c r="K80" s="206">
        <v>0.1</v>
      </c>
      <c r="L80" s="206">
        <v>0.06</v>
      </c>
      <c r="M80" s="206">
        <v>0.09</v>
      </c>
      <c r="N80" s="206">
        <v>0.1</v>
      </c>
      <c r="O80" s="206">
        <v>0.11</v>
      </c>
      <c r="P80" s="206">
        <v>1.3</v>
      </c>
      <c r="Q80" s="206">
        <v>0.38</v>
      </c>
      <c r="R80" s="206">
        <v>0.04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-0.02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0.72</v>
      </c>
      <c r="D81" s="206">
        <v>0.22</v>
      </c>
      <c r="E81" s="206">
        <v>0</v>
      </c>
      <c r="F81" s="206">
        <v>0</v>
      </c>
      <c r="G81" s="206">
        <v>0.61</v>
      </c>
      <c r="H81" s="206">
        <v>0</v>
      </c>
      <c r="I81" s="206">
        <v>1.33</v>
      </c>
      <c r="J81" s="206">
        <v>0.05</v>
      </c>
      <c r="K81" s="206">
        <v>0.1</v>
      </c>
      <c r="L81" s="206">
        <v>0.06</v>
      </c>
      <c r="M81" s="206">
        <v>0.09</v>
      </c>
      <c r="N81" s="206">
        <v>0.1</v>
      </c>
      <c r="O81" s="206">
        <v>0.11</v>
      </c>
      <c r="P81" s="206">
        <v>1.3</v>
      </c>
      <c r="Q81" s="206">
        <v>0.38</v>
      </c>
      <c r="R81" s="206">
        <v>0.04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-0.02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0.72</v>
      </c>
      <c r="D82" s="206">
        <v>0.22</v>
      </c>
      <c r="E82" s="206">
        <v>0</v>
      </c>
      <c r="F82" s="206">
        <v>0</v>
      </c>
      <c r="G82" s="206">
        <v>0.61</v>
      </c>
      <c r="H82" s="206">
        <v>0</v>
      </c>
      <c r="I82" s="206">
        <v>1.33</v>
      </c>
      <c r="J82" s="206">
        <v>0.05</v>
      </c>
      <c r="K82" s="206">
        <v>0.1</v>
      </c>
      <c r="L82" s="206">
        <v>0.06</v>
      </c>
      <c r="M82" s="206">
        <v>0.09</v>
      </c>
      <c r="N82" s="206">
        <v>0.1</v>
      </c>
      <c r="O82" s="206">
        <v>0.11</v>
      </c>
      <c r="P82" s="206">
        <v>1.3</v>
      </c>
      <c r="Q82" s="206">
        <v>0.38</v>
      </c>
      <c r="R82" s="206">
        <v>0.04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-0.02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0.72</v>
      </c>
      <c r="D83" s="206">
        <v>0.22</v>
      </c>
      <c r="E83" s="206">
        <v>0</v>
      </c>
      <c r="F83" s="206">
        <v>0</v>
      </c>
      <c r="G83" s="206">
        <v>0.61</v>
      </c>
      <c r="H83" s="206">
        <v>0</v>
      </c>
      <c r="I83" s="206">
        <v>1.36</v>
      </c>
      <c r="J83" s="206">
        <v>0.05</v>
      </c>
      <c r="K83" s="206">
        <v>0.1</v>
      </c>
      <c r="L83" s="206">
        <v>0.06</v>
      </c>
      <c r="M83" s="206">
        <v>0.09</v>
      </c>
      <c r="N83" s="206">
        <v>0.1</v>
      </c>
      <c r="O83" s="206">
        <v>0.11</v>
      </c>
      <c r="P83" s="206">
        <v>1.31</v>
      </c>
      <c r="Q83" s="206">
        <v>0.38</v>
      </c>
      <c r="R83" s="206">
        <v>0.04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-0.02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0.72</v>
      </c>
      <c r="D84" s="206">
        <v>0.22</v>
      </c>
      <c r="E84" s="206">
        <v>0</v>
      </c>
      <c r="F84" s="206">
        <v>0</v>
      </c>
      <c r="G84" s="206">
        <v>0.61</v>
      </c>
      <c r="H84" s="206">
        <v>0</v>
      </c>
      <c r="I84" s="206">
        <v>1.36</v>
      </c>
      <c r="J84" s="206">
        <v>0.05</v>
      </c>
      <c r="K84" s="206">
        <v>0.1</v>
      </c>
      <c r="L84" s="206">
        <v>0.06</v>
      </c>
      <c r="M84" s="206">
        <v>0.09</v>
      </c>
      <c r="N84" s="206">
        <v>0.1</v>
      </c>
      <c r="O84" s="206">
        <v>0.11</v>
      </c>
      <c r="P84" s="206">
        <v>1.31</v>
      </c>
      <c r="Q84" s="206">
        <v>0.38</v>
      </c>
      <c r="R84" s="206">
        <v>0.04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-0.02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0.72</v>
      </c>
      <c r="D85" s="206">
        <v>0.22</v>
      </c>
      <c r="E85" s="206">
        <v>0</v>
      </c>
      <c r="F85" s="206">
        <v>0</v>
      </c>
      <c r="G85" s="206">
        <v>0.61</v>
      </c>
      <c r="H85" s="206">
        <v>0</v>
      </c>
      <c r="I85" s="206">
        <v>1.36</v>
      </c>
      <c r="J85" s="206">
        <v>0.05</v>
      </c>
      <c r="K85" s="206">
        <v>0.1</v>
      </c>
      <c r="L85" s="206">
        <v>0.06</v>
      </c>
      <c r="M85" s="206">
        <v>0.09</v>
      </c>
      <c r="N85" s="206">
        <v>0.1</v>
      </c>
      <c r="O85" s="206">
        <v>0.11</v>
      </c>
      <c r="P85" s="206">
        <v>1.3</v>
      </c>
      <c r="Q85" s="206">
        <v>0.38</v>
      </c>
      <c r="R85" s="206">
        <v>0.04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-0.02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0.72</v>
      </c>
      <c r="D86" s="206">
        <v>0.22</v>
      </c>
      <c r="E86" s="206">
        <v>0</v>
      </c>
      <c r="F86" s="206">
        <v>0</v>
      </c>
      <c r="G86" s="206">
        <v>0.61</v>
      </c>
      <c r="H86" s="206">
        <v>0</v>
      </c>
      <c r="I86" s="206">
        <v>1.36</v>
      </c>
      <c r="J86" s="206">
        <v>0.05</v>
      </c>
      <c r="K86" s="206">
        <v>0.1</v>
      </c>
      <c r="L86" s="206">
        <v>0.06</v>
      </c>
      <c r="M86" s="206">
        <v>0.09</v>
      </c>
      <c r="N86" s="206">
        <v>0.1</v>
      </c>
      <c r="O86" s="206">
        <v>0.11</v>
      </c>
      <c r="P86" s="206">
        <v>1.3</v>
      </c>
      <c r="Q86" s="206">
        <v>0.38</v>
      </c>
      <c r="R86" s="206">
        <v>0.04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-0.02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0.72</v>
      </c>
      <c r="D87" s="206">
        <v>0.22</v>
      </c>
      <c r="E87" s="206">
        <v>0</v>
      </c>
      <c r="F87" s="206">
        <v>0</v>
      </c>
      <c r="G87" s="206">
        <v>0.61</v>
      </c>
      <c r="H87" s="206">
        <v>0</v>
      </c>
      <c r="I87" s="206">
        <v>1.36</v>
      </c>
      <c r="J87" s="206">
        <v>0.05</v>
      </c>
      <c r="K87" s="206">
        <v>0.1</v>
      </c>
      <c r="L87" s="206">
        <v>0.06</v>
      </c>
      <c r="M87" s="206">
        <v>0.09</v>
      </c>
      <c r="N87" s="206">
        <v>0.1</v>
      </c>
      <c r="O87" s="206">
        <v>0.11</v>
      </c>
      <c r="P87" s="206">
        <v>1.3</v>
      </c>
      <c r="Q87" s="206">
        <v>0.38</v>
      </c>
      <c r="R87" s="206">
        <v>0.04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-0.02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0.72</v>
      </c>
      <c r="D88" s="206">
        <v>0.22</v>
      </c>
      <c r="E88" s="206">
        <v>0</v>
      </c>
      <c r="F88" s="206">
        <v>0</v>
      </c>
      <c r="G88" s="206">
        <v>0.61</v>
      </c>
      <c r="H88" s="206">
        <v>0</v>
      </c>
      <c r="I88" s="206">
        <v>1.36</v>
      </c>
      <c r="J88" s="206">
        <v>0.05</v>
      </c>
      <c r="K88" s="206">
        <v>0.1</v>
      </c>
      <c r="L88" s="206">
        <v>0.06</v>
      </c>
      <c r="M88" s="206">
        <v>0.09</v>
      </c>
      <c r="N88" s="206">
        <v>0.1</v>
      </c>
      <c r="O88" s="206">
        <v>0.11</v>
      </c>
      <c r="P88" s="206">
        <v>1.3</v>
      </c>
      <c r="Q88" s="206">
        <v>0.38</v>
      </c>
      <c r="R88" s="206">
        <v>0.04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-0.02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0.72</v>
      </c>
      <c r="D89" s="206">
        <v>0.22</v>
      </c>
      <c r="E89" s="206">
        <v>0</v>
      </c>
      <c r="F89" s="206">
        <v>0</v>
      </c>
      <c r="G89" s="206">
        <v>0.61</v>
      </c>
      <c r="H89" s="206">
        <v>0</v>
      </c>
      <c r="I89" s="206">
        <v>1.36</v>
      </c>
      <c r="J89" s="206">
        <v>0.05</v>
      </c>
      <c r="K89" s="206">
        <v>0.1</v>
      </c>
      <c r="L89" s="206">
        <v>0.06</v>
      </c>
      <c r="M89" s="206">
        <v>0.09</v>
      </c>
      <c r="N89" s="206">
        <v>0.1</v>
      </c>
      <c r="O89" s="206">
        <v>0.11</v>
      </c>
      <c r="P89" s="206">
        <v>1.3</v>
      </c>
      <c r="Q89" s="206">
        <v>0.38</v>
      </c>
      <c r="R89" s="206">
        <v>0.04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-0.02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0.72</v>
      </c>
      <c r="D90" s="206">
        <v>0.22</v>
      </c>
      <c r="E90" s="206">
        <v>0</v>
      </c>
      <c r="F90" s="206">
        <v>0</v>
      </c>
      <c r="G90" s="206">
        <v>0.61</v>
      </c>
      <c r="H90" s="206">
        <v>0</v>
      </c>
      <c r="I90" s="206">
        <v>1.36</v>
      </c>
      <c r="J90" s="206">
        <v>0.05</v>
      </c>
      <c r="K90" s="206">
        <v>0.1</v>
      </c>
      <c r="L90" s="206">
        <v>0.06</v>
      </c>
      <c r="M90" s="206">
        <v>0.09</v>
      </c>
      <c r="N90" s="206">
        <v>0.1</v>
      </c>
      <c r="O90" s="206">
        <v>0.11</v>
      </c>
      <c r="P90" s="206">
        <v>1.3</v>
      </c>
      <c r="Q90" s="206">
        <v>0.38</v>
      </c>
      <c r="R90" s="206">
        <v>0.04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-0.02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0.72</v>
      </c>
      <c r="D91" s="206">
        <v>0.22</v>
      </c>
      <c r="E91" s="206">
        <v>0</v>
      </c>
      <c r="F91" s="206">
        <v>0</v>
      </c>
      <c r="G91" s="206">
        <v>0.61</v>
      </c>
      <c r="H91" s="206">
        <v>0</v>
      </c>
      <c r="I91" s="206">
        <v>1.36</v>
      </c>
      <c r="J91" s="206">
        <v>0.05</v>
      </c>
      <c r="K91" s="206">
        <v>0.1</v>
      </c>
      <c r="L91" s="206">
        <v>0.06</v>
      </c>
      <c r="M91" s="206">
        <v>0.09</v>
      </c>
      <c r="N91" s="206">
        <v>0.1</v>
      </c>
      <c r="O91" s="206">
        <v>0.11</v>
      </c>
      <c r="P91" s="206">
        <v>1.3</v>
      </c>
      <c r="Q91" s="206">
        <v>0.38</v>
      </c>
      <c r="R91" s="206">
        <v>0.04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-0.02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23.36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0.72</v>
      </c>
      <c r="D92" s="206">
        <v>0.22</v>
      </c>
      <c r="E92" s="206">
        <v>0</v>
      </c>
      <c r="F92" s="206">
        <v>0</v>
      </c>
      <c r="G92" s="206">
        <v>0.61</v>
      </c>
      <c r="H92" s="206">
        <v>0</v>
      </c>
      <c r="I92" s="206">
        <v>1.36</v>
      </c>
      <c r="J92" s="206">
        <v>0.05</v>
      </c>
      <c r="K92" s="206">
        <v>0.1</v>
      </c>
      <c r="L92" s="206">
        <v>0.06</v>
      </c>
      <c r="M92" s="206">
        <v>0.09</v>
      </c>
      <c r="N92" s="206">
        <v>0.1</v>
      </c>
      <c r="O92" s="206">
        <v>0.11</v>
      </c>
      <c r="P92" s="206">
        <v>1.3</v>
      </c>
      <c r="Q92" s="206">
        <v>0.38</v>
      </c>
      <c r="R92" s="206">
        <v>0.04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-0.02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23.36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0.72</v>
      </c>
      <c r="D93" s="206">
        <v>0.22</v>
      </c>
      <c r="E93" s="206">
        <v>0</v>
      </c>
      <c r="F93" s="206">
        <v>0</v>
      </c>
      <c r="G93" s="206">
        <v>0.61</v>
      </c>
      <c r="H93" s="206">
        <v>0</v>
      </c>
      <c r="I93" s="206">
        <v>1.36</v>
      </c>
      <c r="J93" s="206">
        <v>0.05</v>
      </c>
      <c r="K93" s="206">
        <v>0.1</v>
      </c>
      <c r="L93" s="206">
        <v>0.06</v>
      </c>
      <c r="M93" s="206">
        <v>0.09</v>
      </c>
      <c r="N93" s="206">
        <v>0.1</v>
      </c>
      <c r="O93" s="206">
        <v>0.11</v>
      </c>
      <c r="P93" s="206">
        <v>1.3</v>
      </c>
      <c r="Q93" s="206">
        <v>0.38</v>
      </c>
      <c r="R93" s="206">
        <v>0.04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-0.02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23.36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0.72</v>
      </c>
      <c r="D94" s="206">
        <v>0.22</v>
      </c>
      <c r="E94" s="206">
        <v>0</v>
      </c>
      <c r="F94" s="206">
        <v>0</v>
      </c>
      <c r="G94" s="206">
        <v>0.61</v>
      </c>
      <c r="H94" s="206">
        <v>0</v>
      </c>
      <c r="I94" s="206">
        <v>1.36</v>
      </c>
      <c r="J94" s="206">
        <v>0.05</v>
      </c>
      <c r="K94" s="206">
        <v>0.1</v>
      </c>
      <c r="L94" s="206">
        <v>0.06</v>
      </c>
      <c r="M94" s="206">
        <v>0.09</v>
      </c>
      <c r="N94" s="206">
        <v>0.1</v>
      </c>
      <c r="O94" s="206">
        <v>0.11</v>
      </c>
      <c r="P94" s="206">
        <v>1.3</v>
      </c>
      <c r="Q94" s="206">
        <v>0.38</v>
      </c>
      <c r="R94" s="206">
        <v>0.04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-0.02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23.36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0.72</v>
      </c>
      <c r="D95" s="206">
        <v>0.22</v>
      </c>
      <c r="E95" s="206">
        <v>0</v>
      </c>
      <c r="F95" s="206">
        <v>0</v>
      </c>
      <c r="G95" s="206">
        <v>0.61</v>
      </c>
      <c r="H95" s="206">
        <v>0</v>
      </c>
      <c r="I95" s="206">
        <v>1.36</v>
      </c>
      <c r="J95" s="206">
        <v>0.05</v>
      </c>
      <c r="K95" s="206">
        <v>0.1</v>
      </c>
      <c r="L95" s="206">
        <v>0.06</v>
      </c>
      <c r="M95" s="206">
        <v>0.09</v>
      </c>
      <c r="N95" s="206">
        <v>0.1</v>
      </c>
      <c r="O95" s="206">
        <v>0.11</v>
      </c>
      <c r="P95" s="206">
        <v>1.3</v>
      </c>
      <c r="Q95" s="206">
        <v>0.38</v>
      </c>
      <c r="R95" s="206">
        <v>0.04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-0.02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23.36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0.72</v>
      </c>
      <c r="D96" s="206">
        <v>0.22</v>
      </c>
      <c r="E96" s="206">
        <v>0</v>
      </c>
      <c r="F96" s="206">
        <v>0</v>
      </c>
      <c r="G96" s="206">
        <v>0.61</v>
      </c>
      <c r="H96" s="206">
        <v>0</v>
      </c>
      <c r="I96" s="206">
        <v>1.36</v>
      </c>
      <c r="J96" s="206">
        <v>0.05</v>
      </c>
      <c r="K96" s="206">
        <v>0.1</v>
      </c>
      <c r="L96" s="206">
        <v>0.06</v>
      </c>
      <c r="M96" s="206">
        <v>0.09</v>
      </c>
      <c r="N96" s="206">
        <v>0.1</v>
      </c>
      <c r="O96" s="206">
        <v>0.11</v>
      </c>
      <c r="P96" s="206">
        <v>1.3</v>
      </c>
      <c r="Q96" s="206">
        <v>0.38</v>
      </c>
      <c r="R96" s="206">
        <v>0.04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-0.02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23.36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0.72</v>
      </c>
      <c r="D97" s="206">
        <v>0.22</v>
      </c>
      <c r="E97" s="206">
        <v>0</v>
      </c>
      <c r="F97" s="206">
        <v>0</v>
      </c>
      <c r="G97" s="206">
        <v>0.61</v>
      </c>
      <c r="H97" s="206">
        <v>0</v>
      </c>
      <c r="I97" s="206">
        <v>1.36</v>
      </c>
      <c r="J97" s="206">
        <v>0.05</v>
      </c>
      <c r="K97" s="206">
        <v>0.1</v>
      </c>
      <c r="L97" s="206">
        <v>0.06</v>
      </c>
      <c r="M97" s="206">
        <v>0.09</v>
      </c>
      <c r="N97" s="206">
        <v>0.1</v>
      </c>
      <c r="O97" s="206">
        <v>0.11</v>
      </c>
      <c r="P97" s="206">
        <v>1.3</v>
      </c>
      <c r="Q97" s="206">
        <v>0.38</v>
      </c>
      <c r="R97" s="206">
        <v>0.04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-0.02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23.36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0.72</v>
      </c>
      <c r="D98" s="206">
        <v>0.22</v>
      </c>
      <c r="E98" s="206">
        <v>0</v>
      </c>
      <c r="F98" s="206">
        <v>0</v>
      </c>
      <c r="G98" s="206">
        <v>0.61</v>
      </c>
      <c r="H98" s="206">
        <v>0</v>
      </c>
      <c r="I98" s="206">
        <v>1.36</v>
      </c>
      <c r="J98" s="206">
        <v>0.05</v>
      </c>
      <c r="K98" s="206">
        <v>0.1</v>
      </c>
      <c r="L98" s="206">
        <v>0.06</v>
      </c>
      <c r="M98" s="206">
        <v>0.09</v>
      </c>
      <c r="N98" s="206">
        <v>0.1</v>
      </c>
      <c r="O98" s="206">
        <v>0.11</v>
      </c>
      <c r="P98" s="206">
        <v>1.3</v>
      </c>
      <c r="Q98" s="206">
        <v>0.38</v>
      </c>
      <c r="R98" s="206">
        <v>0.04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-0.02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23.36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1.7399999999999981E-2</v>
      </c>
      <c r="D99">
        <f t="shared" si="0"/>
        <v>4.222500000000004E-3</v>
      </c>
      <c r="E99">
        <f t="shared" si="0"/>
        <v>0</v>
      </c>
      <c r="F99">
        <f t="shared" si="0"/>
        <v>0</v>
      </c>
      <c r="G99">
        <f t="shared" si="0"/>
        <v>1.4699999999999989E-2</v>
      </c>
      <c r="H99">
        <f t="shared" si="0"/>
        <v>0</v>
      </c>
      <c r="I99">
        <f t="shared" si="0"/>
        <v>4.8847500000000044E-2</v>
      </c>
      <c r="J99">
        <f t="shared" si="0"/>
        <v>3.0700000000000063E-3</v>
      </c>
      <c r="K99">
        <f t="shared" si="0"/>
        <v>1.9637499999999922E-2</v>
      </c>
      <c r="L99">
        <f t="shared" si="0"/>
        <v>1.3149999999999985E-3</v>
      </c>
      <c r="M99">
        <f t="shared" si="0"/>
        <v>2.1599999999999979E-3</v>
      </c>
      <c r="N99">
        <f t="shared" si="0"/>
        <v>2.3999999999999955E-3</v>
      </c>
      <c r="O99">
        <f t="shared" si="0"/>
        <v>2.6399999999999991E-3</v>
      </c>
      <c r="P99">
        <f t="shared" si="0"/>
        <v>1.4852499999999992E-2</v>
      </c>
      <c r="Q99">
        <f t="shared" si="0"/>
        <v>9.1200000000000014E-3</v>
      </c>
      <c r="R99">
        <f t="shared" si="0"/>
        <v>9.7500000000000061E-4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-4.8000000000000034E-4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0.17429250000000027</v>
      </c>
      <c r="AL99">
        <f t="shared" si="0"/>
        <v>2.6400000000000009E-3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7.67</v>
      </c>
      <c r="D3" s="206">
        <v>1.63</v>
      </c>
      <c r="E3" s="206">
        <v>0</v>
      </c>
      <c r="F3" s="206">
        <v>0</v>
      </c>
      <c r="G3" s="206">
        <v>6.76</v>
      </c>
      <c r="H3" s="206">
        <v>0</v>
      </c>
      <c r="I3" s="206">
        <v>23.53</v>
      </c>
      <c r="J3" s="206">
        <v>1.71</v>
      </c>
      <c r="K3" s="206">
        <v>4.55</v>
      </c>
      <c r="L3" s="206">
        <v>89.29</v>
      </c>
      <c r="M3" s="206">
        <v>1.0900000000000001</v>
      </c>
      <c r="N3" s="206">
        <v>1.41</v>
      </c>
      <c r="O3" s="206">
        <v>0</v>
      </c>
      <c r="P3" s="206">
        <v>0.81</v>
      </c>
      <c r="Q3" s="206">
        <v>6.62</v>
      </c>
      <c r="R3" s="206">
        <v>0.5</v>
      </c>
      <c r="S3" s="206">
        <v>0.32</v>
      </c>
      <c r="T3" s="206">
        <v>0</v>
      </c>
      <c r="U3" s="206">
        <v>0.84</v>
      </c>
      <c r="V3" s="206">
        <v>0.17</v>
      </c>
      <c r="W3" s="206">
        <v>3.96</v>
      </c>
      <c r="X3" s="206">
        <v>16.18</v>
      </c>
      <c r="Y3" s="206">
        <v>0</v>
      </c>
      <c r="Z3" s="206">
        <v>1.53</v>
      </c>
      <c r="AA3" s="206">
        <v>1.08</v>
      </c>
      <c r="AB3" s="206">
        <v>0</v>
      </c>
      <c r="AC3" s="206">
        <v>-0.15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19.059999999999999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7.67</v>
      </c>
      <c r="D4" s="206">
        <v>1.63</v>
      </c>
      <c r="E4" s="206">
        <v>0</v>
      </c>
      <c r="F4" s="206">
        <v>0</v>
      </c>
      <c r="G4" s="206">
        <v>6.76</v>
      </c>
      <c r="H4" s="206">
        <v>0</v>
      </c>
      <c r="I4" s="206">
        <v>23.53</v>
      </c>
      <c r="J4" s="206">
        <v>1.71</v>
      </c>
      <c r="K4" s="206">
        <v>4.55</v>
      </c>
      <c r="L4" s="206">
        <v>182.69</v>
      </c>
      <c r="M4" s="206">
        <v>1.0900000000000001</v>
      </c>
      <c r="N4" s="206">
        <v>1.41</v>
      </c>
      <c r="O4" s="206">
        <v>0</v>
      </c>
      <c r="P4" s="206">
        <v>0.81</v>
      </c>
      <c r="Q4" s="206">
        <v>6.62</v>
      </c>
      <c r="R4" s="206">
        <v>0.5</v>
      </c>
      <c r="S4" s="206">
        <v>0.32</v>
      </c>
      <c r="T4" s="206">
        <v>0</v>
      </c>
      <c r="U4" s="206">
        <v>0.84</v>
      </c>
      <c r="V4" s="206">
        <v>0.17</v>
      </c>
      <c r="W4" s="206">
        <v>3.96</v>
      </c>
      <c r="X4" s="206">
        <v>15.94</v>
      </c>
      <c r="Y4" s="206">
        <v>0</v>
      </c>
      <c r="Z4" s="206">
        <v>1.53</v>
      </c>
      <c r="AA4" s="206">
        <v>1.08</v>
      </c>
      <c r="AB4" s="206">
        <v>0</v>
      </c>
      <c r="AC4" s="206">
        <v>-0.15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19.059999999999999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7.67</v>
      </c>
      <c r="D5" s="206">
        <v>1.63</v>
      </c>
      <c r="E5" s="206">
        <v>0</v>
      </c>
      <c r="F5" s="206">
        <v>0</v>
      </c>
      <c r="G5" s="206">
        <v>6.76</v>
      </c>
      <c r="H5" s="206">
        <v>0</v>
      </c>
      <c r="I5" s="206">
        <v>23.53</v>
      </c>
      <c r="J5" s="206">
        <v>1.71</v>
      </c>
      <c r="K5" s="206">
        <v>4.55</v>
      </c>
      <c r="L5" s="206">
        <v>182.69</v>
      </c>
      <c r="M5" s="206">
        <v>1.0900000000000001</v>
      </c>
      <c r="N5" s="206">
        <v>1.41</v>
      </c>
      <c r="O5" s="206">
        <v>0</v>
      </c>
      <c r="P5" s="206">
        <v>0.81</v>
      </c>
      <c r="Q5" s="206">
        <v>6.62</v>
      </c>
      <c r="R5" s="206">
        <v>0.5</v>
      </c>
      <c r="S5" s="206">
        <v>0.32</v>
      </c>
      <c r="T5" s="206">
        <v>0</v>
      </c>
      <c r="U5" s="206">
        <v>0.84</v>
      </c>
      <c r="V5" s="206">
        <v>0.17</v>
      </c>
      <c r="W5" s="206">
        <v>3.96</v>
      </c>
      <c r="X5" s="206">
        <v>15.94</v>
      </c>
      <c r="Y5" s="206">
        <v>0</v>
      </c>
      <c r="Z5" s="206">
        <v>1.53</v>
      </c>
      <c r="AA5" s="206">
        <v>1.08</v>
      </c>
      <c r="AB5" s="206">
        <v>0</v>
      </c>
      <c r="AC5" s="206">
        <v>-0.15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19.059999999999999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7.67</v>
      </c>
      <c r="D6" s="206">
        <v>1.63</v>
      </c>
      <c r="E6" s="206">
        <v>0</v>
      </c>
      <c r="F6" s="206">
        <v>0</v>
      </c>
      <c r="G6" s="206">
        <v>6.76</v>
      </c>
      <c r="H6" s="206">
        <v>0</v>
      </c>
      <c r="I6" s="206">
        <v>23.53</v>
      </c>
      <c r="J6" s="206">
        <v>1.71</v>
      </c>
      <c r="K6" s="206">
        <v>4.55</v>
      </c>
      <c r="L6" s="206">
        <v>182.69</v>
      </c>
      <c r="M6" s="206">
        <v>1.0900000000000001</v>
      </c>
      <c r="N6" s="206">
        <v>1.41</v>
      </c>
      <c r="O6" s="206">
        <v>0</v>
      </c>
      <c r="P6" s="206">
        <v>0.81</v>
      </c>
      <c r="Q6" s="206">
        <v>6.62</v>
      </c>
      <c r="R6" s="206">
        <v>0.5</v>
      </c>
      <c r="S6" s="206">
        <v>0.32</v>
      </c>
      <c r="T6" s="206">
        <v>0</v>
      </c>
      <c r="U6" s="206">
        <v>0.84</v>
      </c>
      <c r="V6" s="206">
        <v>0.17</v>
      </c>
      <c r="W6" s="206">
        <v>3.96</v>
      </c>
      <c r="X6" s="206">
        <v>15.94</v>
      </c>
      <c r="Y6" s="206">
        <v>0</v>
      </c>
      <c r="Z6" s="206">
        <v>1.53</v>
      </c>
      <c r="AA6" s="206">
        <v>1.08</v>
      </c>
      <c r="AB6" s="206">
        <v>0</v>
      </c>
      <c r="AC6" s="206">
        <v>-0.15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19.059999999999999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7.67</v>
      </c>
      <c r="D7" s="206">
        <v>1.63</v>
      </c>
      <c r="E7" s="206">
        <v>0</v>
      </c>
      <c r="F7" s="206">
        <v>0</v>
      </c>
      <c r="G7" s="206">
        <v>6.76</v>
      </c>
      <c r="H7" s="206">
        <v>0</v>
      </c>
      <c r="I7" s="206">
        <v>23.53</v>
      </c>
      <c r="J7" s="206">
        <v>1.71</v>
      </c>
      <c r="K7" s="206">
        <v>4.55</v>
      </c>
      <c r="L7" s="206">
        <v>182.69</v>
      </c>
      <c r="M7" s="206">
        <v>1.0900000000000001</v>
      </c>
      <c r="N7" s="206">
        <v>1.41</v>
      </c>
      <c r="O7" s="206">
        <v>0</v>
      </c>
      <c r="P7" s="206">
        <v>0.81</v>
      </c>
      <c r="Q7" s="206">
        <v>6.62</v>
      </c>
      <c r="R7" s="206">
        <v>0.5</v>
      </c>
      <c r="S7" s="206">
        <v>0.32</v>
      </c>
      <c r="T7" s="206">
        <v>0</v>
      </c>
      <c r="U7" s="206">
        <v>0.84</v>
      </c>
      <c r="V7" s="206">
        <v>0.17</v>
      </c>
      <c r="W7" s="206">
        <v>3.96</v>
      </c>
      <c r="X7" s="206">
        <v>15.94</v>
      </c>
      <c r="Y7" s="206">
        <v>0</v>
      </c>
      <c r="Z7" s="206">
        <v>1.53</v>
      </c>
      <c r="AA7" s="206">
        <v>1.0900000000000001</v>
      </c>
      <c r="AB7" s="206">
        <v>0</v>
      </c>
      <c r="AC7" s="206">
        <v>-0.15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19.600000000000001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7.67</v>
      </c>
      <c r="D8" s="206">
        <v>1.63</v>
      </c>
      <c r="E8" s="206">
        <v>0</v>
      </c>
      <c r="F8" s="206">
        <v>0</v>
      </c>
      <c r="G8" s="206">
        <v>6.76</v>
      </c>
      <c r="H8" s="206">
        <v>0</v>
      </c>
      <c r="I8" s="206">
        <v>23.53</v>
      </c>
      <c r="J8" s="206">
        <v>1.71</v>
      </c>
      <c r="K8" s="206">
        <v>4.55</v>
      </c>
      <c r="L8" s="206">
        <v>182.69</v>
      </c>
      <c r="M8" s="206">
        <v>1.0900000000000001</v>
      </c>
      <c r="N8" s="206">
        <v>1.41</v>
      </c>
      <c r="O8" s="206">
        <v>0</v>
      </c>
      <c r="P8" s="206">
        <v>0.81</v>
      </c>
      <c r="Q8" s="206">
        <v>6.62</v>
      </c>
      <c r="R8" s="206">
        <v>0.5</v>
      </c>
      <c r="S8" s="206">
        <v>0.32</v>
      </c>
      <c r="T8" s="206">
        <v>0</v>
      </c>
      <c r="U8" s="206">
        <v>0.84</v>
      </c>
      <c r="V8" s="206">
        <v>0.17</v>
      </c>
      <c r="W8" s="206">
        <v>3.96</v>
      </c>
      <c r="X8" s="206">
        <v>15.94</v>
      </c>
      <c r="Y8" s="206">
        <v>0</v>
      </c>
      <c r="Z8" s="206">
        <v>1.53</v>
      </c>
      <c r="AA8" s="206">
        <v>1.0900000000000001</v>
      </c>
      <c r="AB8" s="206">
        <v>0</v>
      </c>
      <c r="AC8" s="206">
        <v>-0.15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19.600000000000001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7.67</v>
      </c>
      <c r="D9" s="206">
        <v>1.63</v>
      </c>
      <c r="E9" s="206">
        <v>0</v>
      </c>
      <c r="F9" s="206">
        <v>0</v>
      </c>
      <c r="G9" s="206">
        <v>6.76</v>
      </c>
      <c r="H9" s="206">
        <v>0</v>
      </c>
      <c r="I9" s="206">
        <v>23.53</v>
      </c>
      <c r="J9" s="206">
        <v>1.71</v>
      </c>
      <c r="K9" s="206">
        <v>4.55</v>
      </c>
      <c r="L9" s="206">
        <v>182.69</v>
      </c>
      <c r="M9" s="206">
        <v>1.0900000000000001</v>
      </c>
      <c r="N9" s="206">
        <v>1.41</v>
      </c>
      <c r="O9" s="206">
        <v>0</v>
      </c>
      <c r="P9" s="206">
        <v>0.81</v>
      </c>
      <c r="Q9" s="206">
        <v>6.62</v>
      </c>
      <c r="R9" s="206">
        <v>0.5</v>
      </c>
      <c r="S9" s="206">
        <v>0.32</v>
      </c>
      <c r="T9" s="206">
        <v>0</v>
      </c>
      <c r="U9" s="206">
        <v>0.84</v>
      </c>
      <c r="V9" s="206">
        <v>0.17</v>
      </c>
      <c r="W9" s="206">
        <v>3.96</v>
      </c>
      <c r="X9" s="206">
        <v>15.94</v>
      </c>
      <c r="Y9" s="206">
        <v>0</v>
      </c>
      <c r="Z9" s="206">
        <v>1.53</v>
      </c>
      <c r="AA9" s="206">
        <v>1.0900000000000001</v>
      </c>
      <c r="AB9" s="206">
        <v>0</v>
      </c>
      <c r="AC9" s="206">
        <v>-0.15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14.69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7.67</v>
      </c>
      <c r="D10" s="206">
        <v>1.63</v>
      </c>
      <c r="E10" s="206">
        <v>0</v>
      </c>
      <c r="F10" s="206">
        <v>0</v>
      </c>
      <c r="G10" s="206">
        <v>6.76</v>
      </c>
      <c r="H10" s="206">
        <v>0</v>
      </c>
      <c r="I10" s="206">
        <v>23.53</v>
      </c>
      <c r="J10" s="206">
        <v>1.71</v>
      </c>
      <c r="K10" s="206">
        <v>4.55</v>
      </c>
      <c r="L10" s="206">
        <v>182.69</v>
      </c>
      <c r="M10" s="206">
        <v>1.0900000000000001</v>
      </c>
      <c r="N10" s="206">
        <v>1.41</v>
      </c>
      <c r="O10" s="206">
        <v>0</v>
      </c>
      <c r="P10" s="206">
        <v>0.81</v>
      </c>
      <c r="Q10" s="206">
        <v>6.62</v>
      </c>
      <c r="R10" s="206">
        <v>0.5</v>
      </c>
      <c r="S10" s="206">
        <v>0.32</v>
      </c>
      <c r="T10" s="206">
        <v>0</v>
      </c>
      <c r="U10" s="206">
        <v>0.84</v>
      </c>
      <c r="V10" s="206">
        <v>0.17</v>
      </c>
      <c r="W10" s="206">
        <v>3.96</v>
      </c>
      <c r="X10" s="206">
        <v>15.94</v>
      </c>
      <c r="Y10" s="206">
        <v>0</v>
      </c>
      <c r="Z10" s="206">
        <v>1.53</v>
      </c>
      <c r="AA10" s="206">
        <v>1.0900000000000001</v>
      </c>
      <c r="AB10" s="206">
        <v>0</v>
      </c>
      <c r="AC10" s="206">
        <v>-0.15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14.69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7.67</v>
      </c>
      <c r="D11" s="206">
        <v>1.63</v>
      </c>
      <c r="E11" s="206">
        <v>0</v>
      </c>
      <c r="F11" s="206">
        <v>0</v>
      </c>
      <c r="G11" s="206">
        <v>6.76</v>
      </c>
      <c r="H11" s="206">
        <v>0</v>
      </c>
      <c r="I11" s="206">
        <v>23.53</v>
      </c>
      <c r="J11" s="206">
        <v>1.71</v>
      </c>
      <c r="K11" s="206">
        <v>4.55</v>
      </c>
      <c r="L11" s="206">
        <v>182.69</v>
      </c>
      <c r="M11" s="206">
        <v>1.0900000000000001</v>
      </c>
      <c r="N11" s="206">
        <v>1.41</v>
      </c>
      <c r="O11" s="206">
        <v>0</v>
      </c>
      <c r="P11" s="206">
        <v>0.81</v>
      </c>
      <c r="Q11" s="206">
        <v>6.62</v>
      </c>
      <c r="R11" s="206">
        <v>0.5</v>
      </c>
      <c r="S11" s="206">
        <v>0.32</v>
      </c>
      <c r="T11" s="206">
        <v>0</v>
      </c>
      <c r="U11" s="206">
        <v>0.84</v>
      </c>
      <c r="V11" s="206">
        <v>0.17</v>
      </c>
      <c r="W11" s="206">
        <v>3.96</v>
      </c>
      <c r="X11" s="206">
        <v>16.28</v>
      </c>
      <c r="Y11" s="206">
        <v>0</v>
      </c>
      <c r="Z11" s="206">
        <v>1.53</v>
      </c>
      <c r="AA11" s="206">
        <v>1.0900000000000001</v>
      </c>
      <c r="AB11" s="206">
        <v>0</v>
      </c>
      <c r="AC11" s="206">
        <v>-0.15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12.33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7.67</v>
      </c>
      <c r="D12" s="206">
        <v>1.63</v>
      </c>
      <c r="E12" s="206">
        <v>0</v>
      </c>
      <c r="F12" s="206">
        <v>0</v>
      </c>
      <c r="G12" s="206">
        <v>6.76</v>
      </c>
      <c r="H12" s="206">
        <v>0</v>
      </c>
      <c r="I12" s="206">
        <v>23.53</v>
      </c>
      <c r="J12" s="206">
        <v>1.71</v>
      </c>
      <c r="K12" s="206">
        <v>4.55</v>
      </c>
      <c r="L12" s="206">
        <v>182.69</v>
      </c>
      <c r="M12" s="206">
        <v>1.0900000000000001</v>
      </c>
      <c r="N12" s="206">
        <v>1.41</v>
      </c>
      <c r="O12" s="206">
        <v>0</v>
      </c>
      <c r="P12" s="206">
        <v>0.81</v>
      </c>
      <c r="Q12" s="206">
        <v>6.62</v>
      </c>
      <c r="R12" s="206">
        <v>0.5</v>
      </c>
      <c r="S12" s="206">
        <v>0.32</v>
      </c>
      <c r="T12" s="206">
        <v>0</v>
      </c>
      <c r="U12" s="206">
        <v>0.84</v>
      </c>
      <c r="V12" s="206">
        <v>0.17</v>
      </c>
      <c r="W12" s="206">
        <v>3.96</v>
      </c>
      <c r="X12" s="206">
        <v>16.28</v>
      </c>
      <c r="Y12" s="206">
        <v>0</v>
      </c>
      <c r="Z12" s="206">
        <v>1.53</v>
      </c>
      <c r="AA12" s="206">
        <v>1.0900000000000001</v>
      </c>
      <c r="AB12" s="206">
        <v>0</v>
      </c>
      <c r="AC12" s="206">
        <v>-0.15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12.33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7.67</v>
      </c>
      <c r="D13" s="206">
        <v>1.63</v>
      </c>
      <c r="E13" s="206">
        <v>0</v>
      </c>
      <c r="F13" s="206">
        <v>0</v>
      </c>
      <c r="G13" s="206">
        <v>6.76</v>
      </c>
      <c r="H13" s="206">
        <v>0</v>
      </c>
      <c r="I13" s="206">
        <v>23.53</v>
      </c>
      <c r="J13" s="206">
        <v>1.71</v>
      </c>
      <c r="K13" s="206">
        <v>4.55</v>
      </c>
      <c r="L13" s="206">
        <v>182.69</v>
      </c>
      <c r="M13" s="206">
        <v>1.0900000000000001</v>
      </c>
      <c r="N13" s="206">
        <v>1.41</v>
      </c>
      <c r="O13" s="206">
        <v>0</v>
      </c>
      <c r="P13" s="206">
        <v>0.81</v>
      </c>
      <c r="Q13" s="206">
        <v>6.62</v>
      </c>
      <c r="R13" s="206">
        <v>0.5</v>
      </c>
      <c r="S13" s="206">
        <v>0.32</v>
      </c>
      <c r="T13" s="206">
        <v>0</v>
      </c>
      <c r="U13" s="206">
        <v>0.83</v>
      </c>
      <c r="V13" s="206">
        <v>0.17</v>
      </c>
      <c r="W13" s="206">
        <v>2.94</v>
      </c>
      <c r="X13" s="206">
        <v>16.28</v>
      </c>
      <c r="Y13" s="206">
        <v>0</v>
      </c>
      <c r="Z13" s="206">
        <v>1.53</v>
      </c>
      <c r="AA13" s="206">
        <v>0.82</v>
      </c>
      <c r="AB13" s="206">
        <v>0</v>
      </c>
      <c r="AC13" s="206">
        <v>-0.15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12.33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7.67</v>
      </c>
      <c r="D14" s="206">
        <v>1.63</v>
      </c>
      <c r="E14" s="206">
        <v>0</v>
      </c>
      <c r="F14" s="206">
        <v>0</v>
      </c>
      <c r="G14" s="206">
        <v>6.76</v>
      </c>
      <c r="H14" s="206">
        <v>0</v>
      </c>
      <c r="I14" s="206">
        <v>23.53</v>
      </c>
      <c r="J14" s="206">
        <v>1.71</v>
      </c>
      <c r="K14" s="206">
        <v>4.55</v>
      </c>
      <c r="L14" s="206">
        <v>182.69</v>
      </c>
      <c r="M14" s="206">
        <v>1.0900000000000001</v>
      </c>
      <c r="N14" s="206">
        <v>1.41</v>
      </c>
      <c r="O14" s="206">
        <v>0</v>
      </c>
      <c r="P14" s="206">
        <v>0.81</v>
      </c>
      <c r="Q14" s="206">
        <v>6.62</v>
      </c>
      <c r="R14" s="206">
        <v>0.5</v>
      </c>
      <c r="S14" s="206">
        <v>0.32</v>
      </c>
      <c r="T14" s="206">
        <v>0</v>
      </c>
      <c r="U14" s="206">
        <v>0.83</v>
      </c>
      <c r="V14" s="206">
        <v>0.17</v>
      </c>
      <c r="W14" s="206">
        <v>2.94</v>
      </c>
      <c r="X14" s="206">
        <v>16.28</v>
      </c>
      <c r="Y14" s="206">
        <v>0</v>
      </c>
      <c r="Z14" s="206">
        <v>1.53</v>
      </c>
      <c r="AA14" s="206">
        <v>0.82</v>
      </c>
      <c r="AB14" s="206">
        <v>0</v>
      </c>
      <c r="AC14" s="206">
        <v>-0.15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12.33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7.67</v>
      </c>
      <c r="D15" s="206">
        <v>1.63</v>
      </c>
      <c r="E15" s="206">
        <v>0</v>
      </c>
      <c r="F15" s="206">
        <v>0</v>
      </c>
      <c r="G15" s="206">
        <v>6.76</v>
      </c>
      <c r="H15" s="206">
        <v>0</v>
      </c>
      <c r="I15" s="206">
        <v>23.53</v>
      </c>
      <c r="J15" s="206">
        <v>1.71</v>
      </c>
      <c r="K15" s="206">
        <v>4.55</v>
      </c>
      <c r="L15" s="206">
        <v>182.7</v>
      </c>
      <c r="M15" s="206">
        <v>1.0900000000000001</v>
      </c>
      <c r="N15" s="206">
        <v>1.41</v>
      </c>
      <c r="O15" s="206">
        <v>0</v>
      </c>
      <c r="P15" s="206">
        <v>0.81</v>
      </c>
      <c r="Q15" s="206">
        <v>6.62</v>
      </c>
      <c r="R15" s="206">
        <v>0.5</v>
      </c>
      <c r="S15" s="206">
        <v>0.32</v>
      </c>
      <c r="T15" s="206">
        <v>0</v>
      </c>
      <c r="U15" s="206">
        <v>0.83</v>
      </c>
      <c r="V15" s="206">
        <v>0.17</v>
      </c>
      <c r="W15" s="206">
        <v>3.96</v>
      </c>
      <c r="X15" s="206">
        <v>16.28</v>
      </c>
      <c r="Y15" s="206">
        <v>0</v>
      </c>
      <c r="Z15" s="206">
        <v>1.53</v>
      </c>
      <c r="AA15" s="206">
        <v>1.0900000000000001</v>
      </c>
      <c r="AB15" s="206">
        <v>0</v>
      </c>
      <c r="AC15" s="206">
        <v>-0.15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12.33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7.67</v>
      </c>
      <c r="D16" s="206">
        <v>1.63</v>
      </c>
      <c r="E16" s="206">
        <v>0</v>
      </c>
      <c r="F16" s="206">
        <v>0</v>
      </c>
      <c r="G16" s="206">
        <v>6.76</v>
      </c>
      <c r="H16" s="206">
        <v>0</v>
      </c>
      <c r="I16" s="206">
        <v>23.53</v>
      </c>
      <c r="J16" s="206">
        <v>1.71</v>
      </c>
      <c r="K16" s="206">
        <v>4.55</v>
      </c>
      <c r="L16" s="206">
        <v>182.7</v>
      </c>
      <c r="M16" s="206">
        <v>1.0900000000000001</v>
      </c>
      <c r="N16" s="206">
        <v>1.41</v>
      </c>
      <c r="O16" s="206">
        <v>0</v>
      </c>
      <c r="P16" s="206">
        <v>0.81</v>
      </c>
      <c r="Q16" s="206">
        <v>6.62</v>
      </c>
      <c r="R16" s="206">
        <v>0.5</v>
      </c>
      <c r="S16" s="206">
        <v>0.32</v>
      </c>
      <c r="T16" s="206">
        <v>0</v>
      </c>
      <c r="U16" s="206">
        <v>0.83</v>
      </c>
      <c r="V16" s="206">
        <v>0.17</v>
      </c>
      <c r="W16" s="206">
        <v>3.96</v>
      </c>
      <c r="X16" s="206">
        <v>16.28</v>
      </c>
      <c r="Y16" s="206">
        <v>0</v>
      </c>
      <c r="Z16" s="206">
        <v>1.53</v>
      </c>
      <c r="AA16" s="206">
        <v>1.0900000000000001</v>
      </c>
      <c r="AB16" s="206">
        <v>0</v>
      </c>
      <c r="AC16" s="206">
        <v>-0.15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12.33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7.67</v>
      </c>
      <c r="D17" s="206">
        <v>1.63</v>
      </c>
      <c r="E17" s="206">
        <v>0</v>
      </c>
      <c r="F17" s="206">
        <v>0</v>
      </c>
      <c r="G17" s="206">
        <v>6.76</v>
      </c>
      <c r="H17" s="206">
        <v>0</v>
      </c>
      <c r="I17" s="206">
        <v>23.53</v>
      </c>
      <c r="J17" s="206">
        <v>1.71</v>
      </c>
      <c r="K17" s="206">
        <v>4.55</v>
      </c>
      <c r="L17" s="206">
        <v>182.7</v>
      </c>
      <c r="M17" s="206">
        <v>1.0900000000000001</v>
      </c>
      <c r="N17" s="206">
        <v>1.41</v>
      </c>
      <c r="O17" s="206">
        <v>0</v>
      </c>
      <c r="P17" s="206">
        <v>0.81</v>
      </c>
      <c r="Q17" s="206">
        <v>6.62</v>
      </c>
      <c r="R17" s="206">
        <v>0.5</v>
      </c>
      <c r="S17" s="206">
        <v>0.32</v>
      </c>
      <c r="T17" s="206">
        <v>0</v>
      </c>
      <c r="U17" s="206">
        <v>0.83</v>
      </c>
      <c r="V17" s="206">
        <v>0.17</v>
      </c>
      <c r="W17" s="206">
        <v>3.83</v>
      </c>
      <c r="X17" s="206">
        <v>16.28</v>
      </c>
      <c r="Y17" s="206">
        <v>0</v>
      </c>
      <c r="Z17" s="206">
        <v>1.53</v>
      </c>
      <c r="AA17" s="206">
        <v>1.0900000000000001</v>
      </c>
      <c r="AB17" s="206">
        <v>0</v>
      </c>
      <c r="AC17" s="206">
        <v>-0.15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11.08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7.67</v>
      </c>
      <c r="D18" s="206">
        <v>1.63</v>
      </c>
      <c r="E18" s="206">
        <v>0</v>
      </c>
      <c r="F18" s="206">
        <v>0</v>
      </c>
      <c r="G18" s="206">
        <v>6.76</v>
      </c>
      <c r="H18" s="206">
        <v>0</v>
      </c>
      <c r="I18" s="206">
        <v>23.53</v>
      </c>
      <c r="J18" s="206">
        <v>1.71</v>
      </c>
      <c r="K18" s="206">
        <v>4.55</v>
      </c>
      <c r="L18" s="206">
        <v>182.7</v>
      </c>
      <c r="M18" s="206">
        <v>1.0900000000000001</v>
      </c>
      <c r="N18" s="206">
        <v>1.41</v>
      </c>
      <c r="O18" s="206">
        <v>0</v>
      </c>
      <c r="P18" s="206">
        <v>0.81</v>
      </c>
      <c r="Q18" s="206">
        <v>6.62</v>
      </c>
      <c r="R18" s="206">
        <v>0.5</v>
      </c>
      <c r="S18" s="206">
        <v>0.32</v>
      </c>
      <c r="T18" s="206">
        <v>0</v>
      </c>
      <c r="U18" s="206">
        <v>0.83</v>
      </c>
      <c r="V18" s="206">
        <v>0.17</v>
      </c>
      <c r="W18" s="206">
        <v>3.83</v>
      </c>
      <c r="X18" s="206">
        <v>16.28</v>
      </c>
      <c r="Y18" s="206">
        <v>0</v>
      </c>
      <c r="Z18" s="206">
        <v>1.53</v>
      </c>
      <c r="AA18" s="206">
        <v>1.0900000000000001</v>
      </c>
      <c r="AB18" s="206">
        <v>0</v>
      </c>
      <c r="AC18" s="206">
        <v>-0.15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11.08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7.67</v>
      </c>
      <c r="D19" s="206">
        <v>1.63</v>
      </c>
      <c r="E19" s="206">
        <v>0</v>
      </c>
      <c r="F19" s="206">
        <v>0</v>
      </c>
      <c r="G19" s="206">
        <v>6.76</v>
      </c>
      <c r="H19" s="206">
        <v>0</v>
      </c>
      <c r="I19" s="206">
        <v>23.53</v>
      </c>
      <c r="J19" s="206">
        <v>1.71</v>
      </c>
      <c r="K19" s="206">
        <v>4.55</v>
      </c>
      <c r="L19" s="206">
        <v>182.7</v>
      </c>
      <c r="M19" s="206">
        <v>1.0900000000000001</v>
      </c>
      <c r="N19" s="206">
        <v>1.41</v>
      </c>
      <c r="O19" s="206">
        <v>0</v>
      </c>
      <c r="P19" s="206">
        <v>0.81</v>
      </c>
      <c r="Q19" s="206">
        <v>6.62</v>
      </c>
      <c r="R19" s="206">
        <v>0.5</v>
      </c>
      <c r="S19" s="206">
        <v>0.32</v>
      </c>
      <c r="T19" s="206">
        <v>0</v>
      </c>
      <c r="U19" s="206">
        <v>0.85</v>
      </c>
      <c r="V19" s="206">
        <v>0.17</v>
      </c>
      <c r="W19" s="206">
        <v>3.83</v>
      </c>
      <c r="X19" s="206">
        <v>16.28</v>
      </c>
      <c r="Y19" s="206">
        <v>0</v>
      </c>
      <c r="Z19" s="206">
        <v>1.53</v>
      </c>
      <c r="AA19" s="206">
        <v>1.0900000000000001</v>
      </c>
      <c r="AB19" s="206">
        <v>0</v>
      </c>
      <c r="AC19" s="206">
        <v>-0.15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12.33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7.67</v>
      </c>
      <c r="D20" s="206">
        <v>1.63</v>
      </c>
      <c r="E20" s="206">
        <v>0</v>
      </c>
      <c r="F20" s="206">
        <v>0</v>
      </c>
      <c r="G20" s="206">
        <v>6.76</v>
      </c>
      <c r="H20" s="206">
        <v>0</v>
      </c>
      <c r="I20" s="206">
        <v>23.53</v>
      </c>
      <c r="J20" s="206">
        <v>1.71</v>
      </c>
      <c r="K20" s="206">
        <v>4.55</v>
      </c>
      <c r="L20" s="206">
        <v>182.7</v>
      </c>
      <c r="M20" s="206">
        <v>1.0900000000000001</v>
      </c>
      <c r="N20" s="206">
        <v>1.41</v>
      </c>
      <c r="O20" s="206">
        <v>0</v>
      </c>
      <c r="P20" s="206">
        <v>0.81</v>
      </c>
      <c r="Q20" s="206">
        <v>6.62</v>
      </c>
      <c r="R20" s="206">
        <v>0.5</v>
      </c>
      <c r="S20" s="206">
        <v>0.32</v>
      </c>
      <c r="T20" s="206">
        <v>0</v>
      </c>
      <c r="U20" s="206">
        <v>0.84</v>
      </c>
      <c r="V20" s="206">
        <v>0.17</v>
      </c>
      <c r="W20" s="206">
        <v>3.83</v>
      </c>
      <c r="X20" s="206">
        <v>16.28</v>
      </c>
      <c r="Y20" s="206">
        <v>0</v>
      </c>
      <c r="Z20" s="206">
        <v>1.53</v>
      </c>
      <c r="AA20" s="206">
        <v>1.0900000000000001</v>
      </c>
      <c r="AB20" s="206">
        <v>0</v>
      </c>
      <c r="AC20" s="206">
        <v>-0.15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12.33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7.67</v>
      </c>
      <c r="D21" s="206">
        <v>1.63</v>
      </c>
      <c r="E21" s="206">
        <v>0</v>
      </c>
      <c r="F21" s="206">
        <v>0</v>
      </c>
      <c r="G21" s="206">
        <v>6.76</v>
      </c>
      <c r="H21" s="206">
        <v>0</v>
      </c>
      <c r="I21" s="206">
        <v>23.53</v>
      </c>
      <c r="J21" s="206">
        <v>1.71</v>
      </c>
      <c r="K21" s="206">
        <v>4.55</v>
      </c>
      <c r="L21" s="206">
        <v>182.7</v>
      </c>
      <c r="M21" s="206">
        <v>1.0900000000000001</v>
      </c>
      <c r="N21" s="206">
        <v>1.41</v>
      </c>
      <c r="O21" s="206">
        <v>0</v>
      </c>
      <c r="P21" s="206">
        <v>0.8</v>
      </c>
      <c r="Q21" s="206">
        <v>6.62</v>
      </c>
      <c r="R21" s="206">
        <v>0.5</v>
      </c>
      <c r="S21" s="206">
        <v>0.32</v>
      </c>
      <c r="T21" s="206">
        <v>0</v>
      </c>
      <c r="U21" s="206">
        <v>0.84</v>
      </c>
      <c r="V21" s="206">
        <v>0.17</v>
      </c>
      <c r="W21" s="206">
        <v>3.83</v>
      </c>
      <c r="X21" s="206">
        <v>16.28</v>
      </c>
      <c r="Y21" s="206">
        <v>0</v>
      </c>
      <c r="Z21" s="206">
        <v>1.53</v>
      </c>
      <c r="AA21" s="206">
        <v>1.0900000000000001</v>
      </c>
      <c r="AB21" s="206">
        <v>0</v>
      </c>
      <c r="AC21" s="206">
        <v>-0.15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12.33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7.67</v>
      </c>
      <c r="D22" s="206">
        <v>1.63</v>
      </c>
      <c r="E22" s="206">
        <v>0</v>
      </c>
      <c r="F22" s="206">
        <v>0</v>
      </c>
      <c r="G22" s="206">
        <v>6.76</v>
      </c>
      <c r="H22" s="206">
        <v>0</v>
      </c>
      <c r="I22" s="206">
        <v>23.53</v>
      </c>
      <c r="J22" s="206">
        <v>1.71</v>
      </c>
      <c r="K22" s="206">
        <v>4.55</v>
      </c>
      <c r="L22" s="206">
        <v>182.69</v>
      </c>
      <c r="M22" s="206">
        <v>1.0900000000000001</v>
      </c>
      <c r="N22" s="206">
        <v>1.41</v>
      </c>
      <c r="O22" s="206">
        <v>0</v>
      </c>
      <c r="P22" s="206">
        <v>0.8</v>
      </c>
      <c r="Q22" s="206">
        <v>6.62</v>
      </c>
      <c r="R22" s="206">
        <v>0.5</v>
      </c>
      <c r="S22" s="206">
        <v>0.32</v>
      </c>
      <c r="T22" s="206">
        <v>0</v>
      </c>
      <c r="U22" s="206">
        <v>0.84</v>
      </c>
      <c r="V22" s="206">
        <v>0.17</v>
      </c>
      <c r="W22" s="206">
        <v>3.83</v>
      </c>
      <c r="X22" s="206">
        <v>16.28</v>
      </c>
      <c r="Y22" s="206">
        <v>0</v>
      </c>
      <c r="Z22" s="206">
        <v>1.53</v>
      </c>
      <c r="AA22" s="206">
        <v>1.0900000000000001</v>
      </c>
      <c r="AB22" s="206">
        <v>0</v>
      </c>
      <c r="AC22" s="206">
        <v>-0.15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12.33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7.67</v>
      </c>
      <c r="D23" s="206">
        <v>1.63</v>
      </c>
      <c r="E23" s="206">
        <v>0</v>
      </c>
      <c r="F23" s="206">
        <v>0</v>
      </c>
      <c r="G23" s="206">
        <v>6.76</v>
      </c>
      <c r="H23" s="206">
        <v>0</v>
      </c>
      <c r="I23" s="206">
        <v>23.53</v>
      </c>
      <c r="J23" s="206">
        <v>1.71</v>
      </c>
      <c r="K23" s="206">
        <v>9.35</v>
      </c>
      <c r="L23" s="206">
        <v>135.41999999999999</v>
      </c>
      <c r="M23" s="206">
        <v>1.0900000000000001</v>
      </c>
      <c r="N23" s="206">
        <v>1.41</v>
      </c>
      <c r="O23" s="206">
        <v>0</v>
      </c>
      <c r="P23" s="206">
        <v>0.8</v>
      </c>
      <c r="Q23" s="206">
        <v>6.62</v>
      </c>
      <c r="R23" s="206">
        <v>0.5</v>
      </c>
      <c r="S23" s="206">
        <v>7.99</v>
      </c>
      <c r="T23" s="206">
        <v>0</v>
      </c>
      <c r="U23" s="206">
        <v>0.84</v>
      </c>
      <c r="V23" s="206">
        <v>0.17</v>
      </c>
      <c r="W23" s="206">
        <v>3.83</v>
      </c>
      <c r="X23" s="206">
        <v>16.28</v>
      </c>
      <c r="Y23" s="206">
        <v>0</v>
      </c>
      <c r="Z23" s="206">
        <v>30.2</v>
      </c>
      <c r="AA23" s="206">
        <v>19.03</v>
      </c>
      <c r="AB23" s="206">
        <v>0</v>
      </c>
      <c r="AC23" s="206">
        <v>-0.15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19.059999999999999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7.67</v>
      </c>
      <c r="D24" s="206">
        <v>1.63</v>
      </c>
      <c r="E24" s="206">
        <v>0</v>
      </c>
      <c r="F24" s="206">
        <v>0</v>
      </c>
      <c r="G24" s="206">
        <v>6.76</v>
      </c>
      <c r="H24" s="206">
        <v>0</v>
      </c>
      <c r="I24" s="206">
        <v>23.53</v>
      </c>
      <c r="J24" s="206">
        <v>1.71</v>
      </c>
      <c r="K24" s="206">
        <v>9.35</v>
      </c>
      <c r="L24" s="206">
        <v>79.61</v>
      </c>
      <c r="M24" s="206">
        <v>1.0900000000000001</v>
      </c>
      <c r="N24" s="206">
        <v>1.41</v>
      </c>
      <c r="O24" s="206">
        <v>0</v>
      </c>
      <c r="P24" s="206">
        <v>0.8</v>
      </c>
      <c r="Q24" s="206">
        <v>6.62</v>
      </c>
      <c r="R24" s="206">
        <v>0.5</v>
      </c>
      <c r="S24" s="206">
        <v>7.99</v>
      </c>
      <c r="T24" s="206">
        <v>0</v>
      </c>
      <c r="U24" s="206">
        <v>0.84</v>
      </c>
      <c r="V24" s="206">
        <v>0.17</v>
      </c>
      <c r="W24" s="206">
        <v>11.87</v>
      </c>
      <c r="X24" s="206">
        <v>37.619999999999997</v>
      </c>
      <c r="Y24" s="206">
        <v>0</v>
      </c>
      <c r="Z24" s="206">
        <v>30.2</v>
      </c>
      <c r="AA24" s="206">
        <v>19.03</v>
      </c>
      <c r="AB24" s="206">
        <v>0</v>
      </c>
      <c r="AC24" s="206">
        <v>-0.15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19.059999999999999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7.67</v>
      </c>
      <c r="D25" s="206">
        <v>1.63</v>
      </c>
      <c r="E25" s="206">
        <v>0</v>
      </c>
      <c r="F25" s="206">
        <v>0</v>
      </c>
      <c r="G25" s="206">
        <v>6.76</v>
      </c>
      <c r="H25" s="206">
        <v>0</v>
      </c>
      <c r="I25" s="206">
        <v>23.53</v>
      </c>
      <c r="J25" s="206">
        <v>1.71</v>
      </c>
      <c r="K25" s="206">
        <v>0.37</v>
      </c>
      <c r="L25" s="206">
        <v>15.22</v>
      </c>
      <c r="M25" s="206">
        <v>1.0900000000000001</v>
      </c>
      <c r="N25" s="206">
        <v>1.41</v>
      </c>
      <c r="O25" s="206">
        <v>0</v>
      </c>
      <c r="P25" s="206">
        <v>0.8</v>
      </c>
      <c r="Q25" s="206">
        <v>6.62</v>
      </c>
      <c r="R25" s="206">
        <v>0.5</v>
      </c>
      <c r="S25" s="206">
        <v>0.32</v>
      </c>
      <c r="T25" s="206">
        <v>0</v>
      </c>
      <c r="U25" s="206">
        <v>0.84</v>
      </c>
      <c r="V25" s="206">
        <v>0.17</v>
      </c>
      <c r="W25" s="206">
        <v>3.96</v>
      </c>
      <c r="X25" s="206">
        <v>16.28</v>
      </c>
      <c r="Y25" s="206">
        <v>0</v>
      </c>
      <c r="Z25" s="206">
        <v>1.53</v>
      </c>
      <c r="AA25" s="206">
        <v>1.0900000000000001</v>
      </c>
      <c r="AB25" s="206">
        <v>0</v>
      </c>
      <c r="AC25" s="206">
        <v>-0.15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19.600000000000001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7.67</v>
      </c>
      <c r="D26" s="206">
        <v>1.63</v>
      </c>
      <c r="E26" s="206">
        <v>0</v>
      </c>
      <c r="F26" s="206">
        <v>0</v>
      </c>
      <c r="G26" s="206">
        <v>6.76</v>
      </c>
      <c r="H26" s="206">
        <v>0</v>
      </c>
      <c r="I26" s="206">
        <v>23.53</v>
      </c>
      <c r="J26" s="206">
        <v>1.71</v>
      </c>
      <c r="K26" s="206">
        <v>0.37</v>
      </c>
      <c r="L26" s="206">
        <v>15.22</v>
      </c>
      <c r="M26" s="206">
        <v>1.0900000000000001</v>
      </c>
      <c r="N26" s="206">
        <v>1.41</v>
      </c>
      <c r="O26" s="206">
        <v>0</v>
      </c>
      <c r="P26" s="206">
        <v>0.8</v>
      </c>
      <c r="Q26" s="206">
        <v>6.62</v>
      </c>
      <c r="R26" s="206">
        <v>0.5</v>
      </c>
      <c r="S26" s="206">
        <v>0.32</v>
      </c>
      <c r="T26" s="206">
        <v>0</v>
      </c>
      <c r="U26" s="206">
        <v>0.84</v>
      </c>
      <c r="V26" s="206">
        <v>0.17</v>
      </c>
      <c r="W26" s="206">
        <v>3.96</v>
      </c>
      <c r="X26" s="206">
        <v>16.28</v>
      </c>
      <c r="Y26" s="206">
        <v>0</v>
      </c>
      <c r="Z26" s="206">
        <v>1.53</v>
      </c>
      <c r="AA26" s="206">
        <v>1.0900000000000001</v>
      </c>
      <c r="AB26" s="206">
        <v>0</v>
      </c>
      <c r="AC26" s="206">
        <v>-0.15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19.600000000000001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7.51</v>
      </c>
      <c r="D27" s="206">
        <v>1.63</v>
      </c>
      <c r="E27" s="206">
        <v>0</v>
      </c>
      <c r="F27" s="206">
        <v>0</v>
      </c>
      <c r="G27" s="206">
        <v>6.76</v>
      </c>
      <c r="H27" s="206">
        <v>0</v>
      </c>
      <c r="I27" s="206">
        <v>23.53</v>
      </c>
      <c r="J27" s="206">
        <v>1.71</v>
      </c>
      <c r="K27" s="206">
        <v>0.37</v>
      </c>
      <c r="L27" s="206">
        <v>15.22</v>
      </c>
      <c r="M27" s="206">
        <v>1.0900000000000001</v>
      </c>
      <c r="N27" s="206">
        <v>1.41</v>
      </c>
      <c r="O27" s="206">
        <v>0</v>
      </c>
      <c r="P27" s="206">
        <v>0.8</v>
      </c>
      <c r="Q27" s="206">
        <v>6.62</v>
      </c>
      <c r="R27" s="206">
        <v>0.5</v>
      </c>
      <c r="S27" s="206">
        <v>0.32</v>
      </c>
      <c r="T27" s="206">
        <v>0</v>
      </c>
      <c r="U27" s="206">
        <v>0.84</v>
      </c>
      <c r="V27" s="206">
        <v>0.17</v>
      </c>
      <c r="W27" s="206">
        <v>3.96</v>
      </c>
      <c r="X27" s="206">
        <v>16.28</v>
      </c>
      <c r="Y27" s="206">
        <v>0</v>
      </c>
      <c r="Z27" s="206">
        <v>1.53</v>
      </c>
      <c r="AA27" s="206">
        <v>1.0900000000000001</v>
      </c>
      <c r="AB27" s="206">
        <v>0</v>
      </c>
      <c r="AC27" s="206">
        <v>-0.15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19.600000000000001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7.51</v>
      </c>
      <c r="D28" s="206">
        <v>1.63</v>
      </c>
      <c r="E28" s="206">
        <v>0</v>
      </c>
      <c r="F28" s="206">
        <v>0</v>
      </c>
      <c r="G28" s="206">
        <v>6.76</v>
      </c>
      <c r="H28" s="206">
        <v>0</v>
      </c>
      <c r="I28" s="206">
        <v>23.53</v>
      </c>
      <c r="J28" s="206">
        <v>1.71</v>
      </c>
      <c r="K28" s="206">
        <v>0.37</v>
      </c>
      <c r="L28" s="206">
        <v>15.22</v>
      </c>
      <c r="M28" s="206">
        <v>1.0900000000000001</v>
      </c>
      <c r="N28" s="206">
        <v>1.41</v>
      </c>
      <c r="O28" s="206">
        <v>0</v>
      </c>
      <c r="P28" s="206">
        <v>0.8</v>
      </c>
      <c r="Q28" s="206">
        <v>6.62</v>
      </c>
      <c r="R28" s="206">
        <v>0.5</v>
      </c>
      <c r="S28" s="206">
        <v>0.32</v>
      </c>
      <c r="T28" s="206">
        <v>0</v>
      </c>
      <c r="U28" s="206">
        <v>0.84</v>
      </c>
      <c r="V28" s="206">
        <v>0.17</v>
      </c>
      <c r="W28" s="206">
        <v>3.96</v>
      </c>
      <c r="X28" s="206">
        <v>16.28</v>
      </c>
      <c r="Y28" s="206">
        <v>0</v>
      </c>
      <c r="Z28" s="206">
        <v>1.53</v>
      </c>
      <c r="AA28" s="206">
        <v>1.0900000000000001</v>
      </c>
      <c r="AB28" s="206">
        <v>0</v>
      </c>
      <c r="AC28" s="206">
        <v>-0.15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19.600000000000001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7.51</v>
      </c>
      <c r="D29" s="206">
        <v>1.63</v>
      </c>
      <c r="E29" s="206">
        <v>0</v>
      </c>
      <c r="F29" s="206">
        <v>0</v>
      </c>
      <c r="G29" s="206">
        <v>6.76</v>
      </c>
      <c r="H29" s="206">
        <v>0</v>
      </c>
      <c r="I29" s="206">
        <v>23.53</v>
      </c>
      <c r="J29" s="206">
        <v>1.71</v>
      </c>
      <c r="K29" s="206">
        <v>0.37</v>
      </c>
      <c r="L29" s="206">
        <v>15.22</v>
      </c>
      <c r="M29" s="206">
        <v>1.0900000000000001</v>
      </c>
      <c r="N29" s="206">
        <v>1.41</v>
      </c>
      <c r="O29" s="206">
        <v>0</v>
      </c>
      <c r="P29" s="206">
        <v>0.8</v>
      </c>
      <c r="Q29" s="206">
        <v>6.62</v>
      </c>
      <c r="R29" s="206">
        <v>0.5</v>
      </c>
      <c r="S29" s="206">
        <v>0.32</v>
      </c>
      <c r="T29" s="206">
        <v>0</v>
      </c>
      <c r="U29" s="206">
        <v>0.84</v>
      </c>
      <c r="V29" s="206">
        <v>0.17</v>
      </c>
      <c r="W29" s="206">
        <v>3.96</v>
      </c>
      <c r="X29" s="206">
        <v>16.28</v>
      </c>
      <c r="Y29" s="206">
        <v>0</v>
      </c>
      <c r="Z29" s="206">
        <v>1.53</v>
      </c>
      <c r="AA29" s="206">
        <v>1.0900000000000001</v>
      </c>
      <c r="AB29" s="206">
        <v>0</v>
      </c>
      <c r="AC29" s="206">
        <v>-0.15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19.600000000000001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7.51</v>
      </c>
      <c r="D30" s="206">
        <v>1.63</v>
      </c>
      <c r="E30" s="206">
        <v>0</v>
      </c>
      <c r="F30" s="206">
        <v>0</v>
      </c>
      <c r="G30" s="206">
        <v>6.76</v>
      </c>
      <c r="H30" s="206">
        <v>0</v>
      </c>
      <c r="I30" s="206">
        <v>23.53</v>
      </c>
      <c r="J30" s="206">
        <v>1.71</v>
      </c>
      <c r="K30" s="206">
        <v>0.37</v>
      </c>
      <c r="L30" s="206">
        <v>15.22</v>
      </c>
      <c r="M30" s="206">
        <v>1.0900000000000001</v>
      </c>
      <c r="N30" s="206">
        <v>1.41</v>
      </c>
      <c r="O30" s="206">
        <v>0</v>
      </c>
      <c r="P30" s="206">
        <v>0.8</v>
      </c>
      <c r="Q30" s="206">
        <v>6.62</v>
      </c>
      <c r="R30" s="206">
        <v>0.5</v>
      </c>
      <c r="S30" s="206">
        <v>0.32</v>
      </c>
      <c r="T30" s="206">
        <v>0</v>
      </c>
      <c r="U30" s="206">
        <v>0.84</v>
      </c>
      <c r="V30" s="206">
        <v>0.17</v>
      </c>
      <c r="W30" s="206">
        <v>3.96</v>
      </c>
      <c r="X30" s="206">
        <v>16.28</v>
      </c>
      <c r="Y30" s="206">
        <v>0</v>
      </c>
      <c r="Z30" s="206">
        <v>1.53</v>
      </c>
      <c r="AA30" s="206">
        <v>1.0900000000000001</v>
      </c>
      <c r="AB30" s="206">
        <v>0</v>
      </c>
      <c r="AC30" s="206">
        <v>-0.15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19.600000000000001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7.51</v>
      </c>
      <c r="D31" s="206">
        <v>1.63</v>
      </c>
      <c r="E31" s="206">
        <v>0</v>
      </c>
      <c r="F31" s="206">
        <v>0</v>
      </c>
      <c r="G31" s="206">
        <v>6.76</v>
      </c>
      <c r="H31" s="206">
        <v>0</v>
      </c>
      <c r="I31" s="206">
        <v>23.53</v>
      </c>
      <c r="J31" s="206">
        <v>1.71</v>
      </c>
      <c r="K31" s="206">
        <v>0.37</v>
      </c>
      <c r="L31" s="206">
        <v>15.22</v>
      </c>
      <c r="M31" s="206">
        <v>1.0900000000000001</v>
      </c>
      <c r="N31" s="206">
        <v>1.41</v>
      </c>
      <c r="O31" s="206">
        <v>0</v>
      </c>
      <c r="P31" s="206">
        <v>0.8</v>
      </c>
      <c r="Q31" s="206">
        <v>6.62</v>
      </c>
      <c r="R31" s="206">
        <v>0.5</v>
      </c>
      <c r="S31" s="206">
        <v>0.32</v>
      </c>
      <c r="T31" s="206">
        <v>0</v>
      </c>
      <c r="U31" s="206">
        <v>0.84</v>
      </c>
      <c r="V31" s="206">
        <v>0.17</v>
      </c>
      <c r="W31" s="206">
        <v>3.96</v>
      </c>
      <c r="X31" s="206">
        <v>16.28</v>
      </c>
      <c r="Y31" s="206">
        <v>0</v>
      </c>
      <c r="Z31" s="206">
        <v>1.53</v>
      </c>
      <c r="AA31" s="206">
        <v>1.0900000000000001</v>
      </c>
      <c r="AB31" s="206">
        <v>0</v>
      </c>
      <c r="AC31" s="206">
        <v>-0.15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19.600000000000001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7.51</v>
      </c>
      <c r="D32" s="206">
        <v>1.63</v>
      </c>
      <c r="E32" s="206">
        <v>0</v>
      </c>
      <c r="F32" s="206">
        <v>0</v>
      </c>
      <c r="G32" s="206">
        <v>6.76</v>
      </c>
      <c r="H32" s="206">
        <v>0</v>
      </c>
      <c r="I32" s="206">
        <v>23.53</v>
      </c>
      <c r="J32" s="206">
        <v>1.71</v>
      </c>
      <c r="K32" s="206">
        <v>0.37</v>
      </c>
      <c r="L32" s="206">
        <v>15.22</v>
      </c>
      <c r="M32" s="206">
        <v>1.0900000000000001</v>
      </c>
      <c r="N32" s="206">
        <v>1.41</v>
      </c>
      <c r="O32" s="206">
        <v>0</v>
      </c>
      <c r="P32" s="206">
        <v>0.8</v>
      </c>
      <c r="Q32" s="206">
        <v>6.62</v>
      </c>
      <c r="R32" s="206">
        <v>0.5</v>
      </c>
      <c r="S32" s="206">
        <v>0.32</v>
      </c>
      <c r="T32" s="206">
        <v>0</v>
      </c>
      <c r="U32" s="206">
        <v>0.84</v>
      </c>
      <c r="V32" s="206">
        <v>0.17</v>
      </c>
      <c r="W32" s="206">
        <v>3.96</v>
      </c>
      <c r="X32" s="206">
        <v>16.28</v>
      </c>
      <c r="Y32" s="206">
        <v>0</v>
      </c>
      <c r="Z32" s="206">
        <v>1.53</v>
      </c>
      <c r="AA32" s="206">
        <v>1.0900000000000001</v>
      </c>
      <c r="AB32" s="206">
        <v>0</v>
      </c>
      <c r="AC32" s="206">
        <v>-0.15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19.600000000000001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7.51</v>
      </c>
      <c r="D33" s="206">
        <v>1.63</v>
      </c>
      <c r="E33" s="206">
        <v>0</v>
      </c>
      <c r="F33" s="206">
        <v>0</v>
      </c>
      <c r="G33" s="206">
        <v>6.76</v>
      </c>
      <c r="H33" s="206">
        <v>0</v>
      </c>
      <c r="I33" s="206">
        <v>23.53</v>
      </c>
      <c r="J33" s="206">
        <v>1.71</v>
      </c>
      <c r="K33" s="206">
        <v>0.37</v>
      </c>
      <c r="L33" s="206">
        <v>15.22</v>
      </c>
      <c r="M33" s="206">
        <v>1.0900000000000001</v>
      </c>
      <c r="N33" s="206">
        <v>1.41</v>
      </c>
      <c r="O33" s="206">
        <v>0</v>
      </c>
      <c r="P33" s="206">
        <v>0.8</v>
      </c>
      <c r="Q33" s="206">
        <v>6.62</v>
      </c>
      <c r="R33" s="206">
        <v>0.5</v>
      </c>
      <c r="S33" s="206">
        <v>0.32</v>
      </c>
      <c r="T33" s="206">
        <v>0</v>
      </c>
      <c r="U33" s="206">
        <v>0.84</v>
      </c>
      <c r="V33" s="206">
        <v>0.17</v>
      </c>
      <c r="W33" s="206">
        <v>3.96</v>
      </c>
      <c r="X33" s="206">
        <v>16.28</v>
      </c>
      <c r="Y33" s="206">
        <v>0</v>
      </c>
      <c r="Z33" s="206">
        <v>1.53</v>
      </c>
      <c r="AA33" s="206">
        <v>1.0900000000000001</v>
      </c>
      <c r="AB33" s="206">
        <v>0</v>
      </c>
      <c r="AC33" s="206">
        <v>-0.15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19.600000000000001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7.51</v>
      </c>
      <c r="D34" s="206">
        <v>1.63</v>
      </c>
      <c r="E34" s="206">
        <v>0</v>
      </c>
      <c r="F34" s="206">
        <v>0</v>
      </c>
      <c r="G34" s="206">
        <v>6.76</v>
      </c>
      <c r="H34" s="206">
        <v>0</v>
      </c>
      <c r="I34" s="206">
        <v>23.53</v>
      </c>
      <c r="J34" s="206">
        <v>1.71</v>
      </c>
      <c r="K34" s="206">
        <v>0.37</v>
      </c>
      <c r="L34" s="206">
        <v>15.22</v>
      </c>
      <c r="M34" s="206">
        <v>1.0900000000000001</v>
      </c>
      <c r="N34" s="206">
        <v>1.41</v>
      </c>
      <c r="O34" s="206">
        <v>0</v>
      </c>
      <c r="P34" s="206">
        <v>0.8</v>
      </c>
      <c r="Q34" s="206">
        <v>6.62</v>
      </c>
      <c r="R34" s="206">
        <v>0.5</v>
      </c>
      <c r="S34" s="206">
        <v>0.32</v>
      </c>
      <c r="T34" s="206">
        <v>0</v>
      </c>
      <c r="U34" s="206">
        <v>0.84</v>
      </c>
      <c r="V34" s="206">
        <v>0.17</v>
      </c>
      <c r="W34" s="206">
        <v>3.96</v>
      </c>
      <c r="X34" s="206">
        <v>16.28</v>
      </c>
      <c r="Y34" s="206">
        <v>0</v>
      </c>
      <c r="Z34" s="206">
        <v>1.53</v>
      </c>
      <c r="AA34" s="206">
        <v>1.0900000000000001</v>
      </c>
      <c r="AB34" s="206">
        <v>0</v>
      </c>
      <c r="AC34" s="206">
        <v>-0.15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19.600000000000001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7.51</v>
      </c>
      <c r="D35" s="206">
        <v>1.63</v>
      </c>
      <c r="E35" s="206">
        <v>0</v>
      </c>
      <c r="F35" s="206">
        <v>0</v>
      </c>
      <c r="G35" s="206">
        <v>6.76</v>
      </c>
      <c r="H35" s="206">
        <v>0</v>
      </c>
      <c r="I35" s="206">
        <v>23.18</v>
      </c>
      <c r="J35" s="206">
        <v>1.71</v>
      </c>
      <c r="K35" s="206">
        <v>9.35</v>
      </c>
      <c r="L35" s="206">
        <v>87.45</v>
      </c>
      <c r="M35" s="206">
        <v>1.0900000000000001</v>
      </c>
      <c r="N35" s="206">
        <v>1.41</v>
      </c>
      <c r="O35" s="206">
        <v>0</v>
      </c>
      <c r="P35" s="206">
        <v>0.8</v>
      </c>
      <c r="Q35" s="206">
        <v>6.62</v>
      </c>
      <c r="R35" s="206">
        <v>0.5</v>
      </c>
      <c r="S35" s="206">
        <v>7.99</v>
      </c>
      <c r="T35" s="206">
        <v>0</v>
      </c>
      <c r="U35" s="206">
        <v>0.84</v>
      </c>
      <c r="V35" s="206">
        <v>0.17</v>
      </c>
      <c r="W35" s="206">
        <v>3.96</v>
      </c>
      <c r="X35" s="206">
        <v>16.28</v>
      </c>
      <c r="Y35" s="206">
        <v>0</v>
      </c>
      <c r="Z35" s="206">
        <v>30.2</v>
      </c>
      <c r="AA35" s="206">
        <v>19.03</v>
      </c>
      <c r="AB35" s="206">
        <v>0</v>
      </c>
      <c r="AC35" s="206">
        <v>-0.15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19.600000000000001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7.51</v>
      </c>
      <c r="D36" s="206">
        <v>1.63</v>
      </c>
      <c r="E36" s="206">
        <v>0</v>
      </c>
      <c r="F36" s="206">
        <v>0</v>
      </c>
      <c r="G36" s="206">
        <v>6.76</v>
      </c>
      <c r="H36" s="206">
        <v>0</v>
      </c>
      <c r="I36" s="206">
        <v>23.18</v>
      </c>
      <c r="J36" s="206">
        <v>1.71</v>
      </c>
      <c r="K36" s="206">
        <v>9.35</v>
      </c>
      <c r="L36" s="206">
        <v>126.97</v>
      </c>
      <c r="M36" s="206">
        <v>1.0900000000000001</v>
      </c>
      <c r="N36" s="206">
        <v>1.41</v>
      </c>
      <c r="O36" s="206">
        <v>0</v>
      </c>
      <c r="P36" s="206">
        <v>0.8</v>
      </c>
      <c r="Q36" s="206">
        <v>6.62</v>
      </c>
      <c r="R36" s="206">
        <v>0.5</v>
      </c>
      <c r="S36" s="206">
        <v>0.32</v>
      </c>
      <c r="T36" s="206">
        <v>0</v>
      </c>
      <c r="U36" s="206">
        <v>0.84</v>
      </c>
      <c r="V36" s="206">
        <v>0.17</v>
      </c>
      <c r="W36" s="206">
        <v>3.96</v>
      </c>
      <c r="X36" s="206">
        <v>16.28</v>
      </c>
      <c r="Y36" s="206">
        <v>0</v>
      </c>
      <c r="Z36" s="206">
        <v>1.53</v>
      </c>
      <c r="AA36" s="206">
        <v>1.0900000000000001</v>
      </c>
      <c r="AB36" s="206">
        <v>0</v>
      </c>
      <c r="AC36" s="206">
        <v>-0.15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19.600000000000001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7.51</v>
      </c>
      <c r="D37" s="206">
        <v>1.63</v>
      </c>
      <c r="E37" s="206">
        <v>0</v>
      </c>
      <c r="F37" s="206">
        <v>0</v>
      </c>
      <c r="G37" s="206">
        <v>6.76</v>
      </c>
      <c r="H37" s="206">
        <v>0</v>
      </c>
      <c r="I37" s="206">
        <v>23.18</v>
      </c>
      <c r="J37" s="206">
        <v>1.71</v>
      </c>
      <c r="K37" s="206">
        <v>0.37</v>
      </c>
      <c r="L37" s="206">
        <v>107.76</v>
      </c>
      <c r="M37" s="206">
        <v>1.0900000000000001</v>
      </c>
      <c r="N37" s="206">
        <v>1.41</v>
      </c>
      <c r="O37" s="206">
        <v>0</v>
      </c>
      <c r="P37" s="206">
        <v>0.8</v>
      </c>
      <c r="Q37" s="206">
        <v>6.62</v>
      </c>
      <c r="R37" s="206">
        <v>0.5</v>
      </c>
      <c r="S37" s="206">
        <v>0.32</v>
      </c>
      <c r="T37" s="206">
        <v>0</v>
      </c>
      <c r="U37" s="206">
        <v>0.85</v>
      </c>
      <c r="V37" s="206">
        <v>0.17</v>
      </c>
      <c r="W37" s="206">
        <v>3.96</v>
      </c>
      <c r="X37" s="206">
        <v>16.28</v>
      </c>
      <c r="Y37" s="206">
        <v>0</v>
      </c>
      <c r="Z37" s="206">
        <v>1.53</v>
      </c>
      <c r="AA37" s="206">
        <v>0.82</v>
      </c>
      <c r="AB37" s="206">
        <v>0</v>
      </c>
      <c r="AC37" s="206">
        <v>-0.15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19.600000000000001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7.51</v>
      </c>
      <c r="D38" s="206">
        <v>1.63</v>
      </c>
      <c r="E38" s="206">
        <v>0</v>
      </c>
      <c r="F38" s="206">
        <v>0</v>
      </c>
      <c r="G38" s="206">
        <v>6.76</v>
      </c>
      <c r="H38" s="206">
        <v>0</v>
      </c>
      <c r="I38" s="206">
        <v>23.18</v>
      </c>
      <c r="J38" s="206">
        <v>1.71</v>
      </c>
      <c r="K38" s="206">
        <v>0.37</v>
      </c>
      <c r="L38" s="206">
        <v>117.37</v>
      </c>
      <c r="M38" s="206">
        <v>1.0900000000000001</v>
      </c>
      <c r="N38" s="206">
        <v>1.41</v>
      </c>
      <c r="O38" s="206">
        <v>0</v>
      </c>
      <c r="P38" s="206">
        <v>0.8</v>
      </c>
      <c r="Q38" s="206">
        <v>6.62</v>
      </c>
      <c r="R38" s="206">
        <v>0.5</v>
      </c>
      <c r="S38" s="206">
        <v>0.32</v>
      </c>
      <c r="T38" s="206">
        <v>0</v>
      </c>
      <c r="U38" s="206">
        <v>0.84</v>
      </c>
      <c r="V38" s="206">
        <v>0.17</v>
      </c>
      <c r="W38" s="206">
        <v>3.96</v>
      </c>
      <c r="X38" s="206">
        <v>16.28</v>
      </c>
      <c r="Y38" s="206">
        <v>0</v>
      </c>
      <c r="Z38" s="206">
        <v>1.53</v>
      </c>
      <c r="AA38" s="206">
        <v>0.82</v>
      </c>
      <c r="AB38" s="206">
        <v>0</v>
      </c>
      <c r="AC38" s="206">
        <v>-0.15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19.600000000000001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7.51</v>
      </c>
      <c r="D39" s="206">
        <v>1.63</v>
      </c>
      <c r="E39" s="206">
        <v>0</v>
      </c>
      <c r="F39" s="206">
        <v>0</v>
      </c>
      <c r="G39" s="206">
        <v>6.76</v>
      </c>
      <c r="H39" s="206">
        <v>0</v>
      </c>
      <c r="I39" s="206">
        <v>23.18</v>
      </c>
      <c r="J39" s="206">
        <v>1.71</v>
      </c>
      <c r="K39" s="206">
        <v>0.37</v>
      </c>
      <c r="L39" s="206">
        <v>107.77</v>
      </c>
      <c r="M39" s="206">
        <v>1.0900000000000001</v>
      </c>
      <c r="N39" s="206">
        <v>1.41</v>
      </c>
      <c r="O39" s="206">
        <v>0</v>
      </c>
      <c r="P39" s="206">
        <v>0.8</v>
      </c>
      <c r="Q39" s="206">
        <v>6.62</v>
      </c>
      <c r="R39" s="206">
        <v>0.5</v>
      </c>
      <c r="S39" s="206">
        <v>0.32</v>
      </c>
      <c r="T39" s="206">
        <v>0</v>
      </c>
      <c r="U39" s="206">
        <v>0.84</v>
      </c>
      <c r="V39" s="206">
        <v>0.17</v>
      </c>
      <c r="W39" s="206">
        <v>3.96</v>
      </c>
      <c r="X39" s="206">
        <v>16.28</v>
      </c>
      <c r="Y39" s="206">
        <v>0</v>
      </c>
      <c r="Z39" s="206">
        <v>1.53</v>
      </c>
      <c r="AA39" s="206">
        <v>1.1000000000000001</v>
      </c>
      <c r="AB39" s="206">
        <v>0</v>
      </c>
      <c r="AC39" s="206">
        <v>-0.15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19.600000000000001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7.51</v>
      </c>
      <c r="D40" s="206">
        <v>1.63</v>
      </c>
      <c r="E40" s="206">
        <v>0</v>
      </c>
      <c r="F40" s="206">
        <v>0</v>
      </c>
      <c r="G40" s="206">
        <v>6.76</v>
      </c>
      <c r="H40" s="206">
        <v>0</v>
      </c>
      <c r="I40" s="206">
        <v>23.18</v>
      </c>
      <c r="J40" s="206">
        <v>1.71</v>
      </c>
      <c r="K40" s="206">
        <v>0.37</v>
      </c>
      <c r="L40" s="206">
        <v>65.62</v>
      </c>
      <c r="M40" s="206">
        <v>1.0900000000000001</v>
      </c>
      <c r="N40" s="206">
        <v>1.41</v>
      </c>
      <c r="O40" s="206">
        <v>0</v>
      </c>
      <c r="P40" s="206">
        <v>0.8</v>
      </c>
      <c r="Q40" s="206">
        <v>6.62</v>
      </c>
      <c r="R40" s="206">
        <v>0.5</v>
      </c>
      <c r="S40" s="206">
        <v>0.32</v>
      </c>
      <c r="T40" s="206">
        <v>0</v>
      </c>
      <c r="U40" s="206">
        <v>0.84</v>
      </c>
      <c r="V40" s="206">
        <v>0.17</v>
      </c>
      <c r="W40" s="206">
        <v>3.96</v>
      </c>
      <c r="X40" s="206">
        <v>16.28</v>
      </c>
      <c r="Y40" s="206">
        <v>0</v>
      </c>
      <c r="Z40" s="206">
        <v>1.53</v>
      </c>
      <c r="AA40" s="206">
        <v>1.1000000000000001</v>
      </c>
      <c r="AB40" s="206">
        <v>0</v>
      </c>
      <c r="AC40" s="206">
        <v>-0.15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19.600000000000001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7.51</v>
      </c>
      <c r="D41" s="206">
        <v>1.63</v>
      </c>
      <c r="E41" s="206">
        <v>0</v>
      </c>
      <c r="F41" s="206">
        <v>0</v>
      </c>
      <c r="G41" s="206">
        <v>6.76</v>
      </c>
      <c r="H41" s="206">
        <v>0</v>
      </c>
      <c r="I41" s="206">
        <v>23.18</v>
      </c>
      <c r="J41" s="206">
        <v>1.71</v>
      </c>
      <c r="K41" s="206">
        <v>0.37</v>
      </c>
      <c r="L41" s="206">
        <v>15.23</v>
      </c>
      <c r="M41" s="206">
        <v>1.0900000000000001</v>
      </c>
      <c r="N41" s="206">
        <v>1.41</v>
      </c>
      <c r="O41" s="206">
        <v>0</v>
      </c>
      <c r="P41" s="206">
        <v>0.8</v>
      </c>
      <c r="Q41" s="206">
        <v>6.62</v>
      </c>
      <c r="R41" s="206">
        <v>0.5</v>
      </c>
      <c r="S41" s="206">
        <v>0.32</v>
      </c>
      <c r="T41" s="206">
        <v>0</v>
      </c>
      <c r="U41" s="206">
        <v>0.84</v>
      </c>
      <c r="V41" s="206">
        <v>0.17</v>
      </c>
      <c r="W41" s="206">
        <v>0.54</v>
      </c>
      <c r="X41" s="206">
        <v>2.35</v>
      </c>
      <c r="Y41" s="206">
        <v>0</v>
      </c>
      <c r="Z41" s="206">
        <v>1.53</v>
      </c>
      <c r="AA41" s="206">
        <v>1.1000000000000001</v>
      </c>
      <c r="AB41" s="206">
        <v>0</v>
      </c>
      <c r="AC41" s="206">
        <v>-0.15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19.600000000000001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7.51</v>
      </c>
      <c r="D42" s="206">
        <v>1.63</v>
      </c>
      <c r="E42" s="206">
        <v>0</v>
      </c>
      <c r="F42" s="206">
        <v>0</v>
      </c>
      <c r="G42" s="206">
        <v>6.76</v>
      </c>
      <c r="H42" s="206">
        <v>0</v>
      </c>
      <c r="I42" s="206">
        <v>23.18</v>
      </c>
      <c r="J42" s="206">
        <v>1.71</v>
      </c>
      <c r="K42" s="206">
        <v>0.37</v>
      </c>
      <c r="L42" s="206">
        <v>15.23</v>
      </c>
      <c r="M42" s="206">
        <v>1.0900000000000001</v>
      </c>
      <c r="N42" s="206">
        <v>1.41</v>
      </c>
      <c r="O42" s="206">
        <v>0</v>
      </c>
      <c r="P42" s="206">
        <v>0.8</v>
      </c>
      <c r="Q42" s="206">
        <v>6.62</v>
      </c>
      <c r="R42" s="206">
        <v>0.5</v>
      </c>
      <c r="S42" s="206">
        <v>0.32</v>
      </c>
      <c r="T42" s="206">
        <v>0</v>
      </c>
      <c r="U42" s="206">
        <v>0.84</v>
      </c>
      <c r="V42" s="206">
        <v>0.17</v>
      </c>
      <c r="W42" s="206">
        <v>0.54</v>
      </c>
      <c r="X42" s="206">
        <v>2.35</v>
      </c>
      <c r="Y42" s="206">
        <v>0</v>
      </c>
      <c r="Z42" s="206">
        <v>1.53</v>
      </c>
      <c r="AA42" s="206">
        <v>1.1000000000000001</v>
      </c>
      <c r="AB42" s="206">
        <v>0</v>
      </c>
      <c r="AC42" s="206">
        <v>-0.15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19.600000000000001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7.51</v>
      </c>
      <c r="D43" s="206">
        <v>1.63</v>
      </c>
      <c r="E43" s="206">
        <v>0</v>
      </c>
      <c r="F43" s="206">
        <v>0</v>
      </c>
      <c r="G43" s="206">
        <v>6.76</v>
      </c>
      <c r="H43" s="206">
        <v>0</v>
      </c>
      <c r="I43" s="206">
        <v>23.18</v>
      </c>
      <c r="J43" s="206">
        <v>1.71</v>
      </c>
      <c r="K43" s="206">
        <v>0.37</v>
      </c>
      <c r="L43" s="206">
        <v>15.23</v>
      </c>
      <c r="M43" s="206">
        <v>1.0900000000000001</v>
      </c>
      <c r="N43" s="206">
        <v>1.41</v>
      </c>
      <c r="O43" s="206">
        <v>0</v>
      </c>
      <c r="P43" s="206">
        <v>0.8</v>
      </c>
      <c r="Q43" s="206">
        <v>6.62</v>
      </c>
      <c r="R43" s="206">
        <v>0.5</v>
      </c>
      <c r="S43" s="206">
        <v>0.32</v>
      </c>
      <c r="T43" s="206">
        <v>0</v>
      </c>
      <c r="U43" s="206">
        <v>0.84</v>
      </c>
      <c r="V43" s="206">
        <v>0.17</v>
      </c>
      <c r="W43" s="206">
        <v>0.54</v>
      </c>
      <c r="X43" s="206">
        <v>2.35</v>
      </c>
      <c r="Y43" s="206">
        <v>0</v>
      </c>
      <c r="Z43" s="206">
        <v>1.53</v>
      </c>
      <c r="AA43" s="206">
        <v>1.0900000000000001</v>
      </c>
      <c r="AB43" s="206">
        <v>0</v>
      </c>
      <c r="AC43" s="206">
        <v>-0.15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19.510000000000002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7.51</v>
      </c>
      <c r="D44" s="206">
        <v>1.63</v>
      </c>
      <c r="E44" s="206">
        <v>0</v>
      </c>
      <c r="F44" s="206">
        <v>0</v>
      </c>
      <c r="G44" s="206">
        <v>6.76</v>
      </c>
      <c r="H44" s="206">
        <v>0</v>
      </c>
      <c r="I44" s="206">
        <v>23.18</v>
      </c>
      <c r="J44" s="206">
        <v>1.71</v>
      </c>
      <c r="K44" s="206">
        <v>0.37</v>
      </c>
      <c r="L44" s="206">
        <v>15.23</v>
      </c>
      <c r="M44" s="206">
        <v>1.0900000000000001</v>
      </c>
      <c r="N44" s="206">
        <v>1.41</v>
      </c>
      <c r="O44" s="206">
        <v>0</v>
      </c>
      <c r="P44" s="206">
        <v>0.8</v>
      </c>
      <c r="Q44" s="206">
        <v>6.62</v>
      </c>
      <c r="R44" s="206">
        <v>0.5</v>
      </c>
      <c r="S44" s="206">
        <v>0.32</v>
      </c>
      <c r="T44" s="206">
        <v>0</v>
      </c>
      <c r="U44" s="206">
        <v>0.84</v>
      </c>
      <c r="V44" s="206">
        <v>0.17</v>
      </c>
      <c r="W44" s="206">
        <v>0.54</v>
      </c>
      <c r="X44" s="206">
        <v>2.35</v>
      </c>
      <c r="Y44" s="206">
        <v>0</v>
      </c>
      <c r="Z44" s="206">
        <v>1.53</v>
      </c>
      <c r="AA44" s="206">
        <v>1.0900000000000001</v>
      </c>
      <c r="AB44" s="206">
        <v>0</v>
      </c>
      <c r="AC44" s="206">
        <v>-0.15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19.510000000000002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7.51</v>
      </c>
      <c r="D45" s="206">
        <v>1.63</v>
      </c>
      <c r="E45" s="206">
        <v>0</v>
      </c>
      <c r="F45" s="206">
        <v>0</v>
      </c>
      <c r="G45" s="206">
        <v>6.76</v>
      </c>
      <c r="H45" s="206">
        <v>0</v>
      </c>
      <c r="I45" s="206">
        <v>23.18</v>
      </c>
      <c r="J45" s="206">
        <v>1.71</v>
      </c>
      <c r="K45" s="206">
        <v>0.37</v>
      </c>
      <c r="L45" s="206">
        <v>75.23</v>
      </c>
      <c r="M45" s="206">
        <v>1.0900000000000001</v>
      </c>
      <c r="N45" s="206">
        <v>1.41</v>
      </c>
      <c r="O45" s="206">
        <v>0</v>
      </c>
      <c r="P45" s="206">
        <v>0.8</v>
      </c>
      <c r="Q45" s="206">
        <v>6.62</v>
      </c>
      <c r="R45" s="206">
        <v>0.5</v>
      </c>
      <c r="S45" s="206">
        <v>0.32</v>
      </c>
      <c r="T45" s="206">
        <v>0</v>
      </c>
      <c r="U45" s="206">
        <v>0.84</v>
      </c>
      <c r="V45" s="206">
        <v>0.17</v>
      </c>
      <c r="W45" s="206">
        <v>0.54</v>
      </c>
      <c r="X45" s="206">
        <v>2.35</v>
      </c>
      <c r="Y45" s="206">
        <v>0</v>
      </c>
      <c r="Z45" s="206">
        <v>1.53</v>
      </c>
      <c r="AA45" s="206">
        <v>1.0900000000000001</v>
      </c>
      <c r="AB45" s="206">
        <v>0</v>
      </c>
      <c r="AC45" s="206">
        <v>-0.15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11.08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7.51</v>
      </c>
      <c r="D46" s="206">
        <v>1.63</v>
      </c>
      <c r="E46" s="206">
        <v>0</v>
      </c>
      <c r="F46" s="206">
        <v>0</v>
      </c>
      <c r="G46" s="206">
        <v>6.76</v>
      </c>
      <c r="H46" s="206">
        <v>0</v>
      </c>
      <c r="I46" s="206">
        <v>23.18</v>
      </c>
      <c r="J46" s="206">
        <v>1.71</v>
      </c>
      <c r="K46" s="206">
        <v>0.37</v>
      </c>
      <c r="L46" s="206">
        <v>91.49</v>
      </c>
      <c r="M46" s="206">
        <v>1.0900000000000001</v>
      </c>
      <c r="N46" s="206">
        <v>1.41</v>
      </c>
      <c r="O46" s="206">
        <v>0</v>
      </c>
      <c r="P46" s="206">
        <v>0.8</v>
      </c>
      <c r="Q46" s="206">
        <v>6.62</v>
      </c>
      <c r="R46" s="206">
        <v>0.5</v>
      </c>
      <c r="S46" s="206">
        <v>0.32</v>
      </c>
      <c r="T46" s="206">
        <v>0</v>
      </c>
      <c r="U46" s="206">
        <v>0.84</v>
      </c>
      <c r="V46" s="206">
        <v>0.17</v>
      </c>
      <c r="W46" s="206">
        <v>0.54</v>
      </c>
      <c r="X46" s="206">
        <v>2.35</v>
      </c>
      <c r="Y46" s="206">
        <v>0</v>
      </c>
      <c r="Z46" s="206">
        <v>1.53</v>
      </c>
      <c r="AA46" s="206">
        <v>1.0900000000000001</v>
      </c>
      <c r="AB46" s="206">
        <v>0</v>
      </c>
      <c r="AC46" s="206">
        <v>-0.15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11.08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7.51</v>
      </c>
      <c r="D47" s="206">
        <v>1.63</v>
      </c>
      <c r="E47" s="206">
        <v>0</v>
      </c>
      <c r="F47" s="206">
        <v>0</v>
      </c>
      <c r="G47" s="206">
        <v>6.76</v>
      </c>
      <c r="H47" s="206">
        <v>0</v>
      </c>
      <c r="I47" s="206">
        <v>23.18</v>
      </c>
      <c r="J47" s="206">
        <v>1.71</v>
      </c>
      <c r="K47" s="206">
        <v>0</v>
      </c>
      <c r="L47" s="206">
        <v>75.42</v>
      </c>
      <c r="M47" s="206">
        <v>1.0900000000000001</v>
      </c>
      <c r="N47" s="206">
        <v>1.41</v>
      </c>
      <c r="O47" s="206">
        <v>0</v>
      </c>
      <c r="P47" s="206">
        <v>0.8</v>
      </c>
      <c r="Q47" s="206">
        <v>6.62</v>
      </c>
      <c r="R47" s="206">
        <v>0.5</v>
      </c>
      <c r="S47" s="206">
        <v>0.32</v>
      </c>
      <c r="T47" s="206">
        <v>0</v>
      </c>
      <c r="U47" s="206">
        <v>0.84</v>
      </c>
      <c r="V47" s="206">
        <v>0.17</v>
      </c>
      <c r="W47" s="206">
        <v>0.54</v>
      </c>
      <c r="X47" s="206">
        <v>2.35</v>
      </c>
      <c r="Y47" s="206">
        <v>0</v>
      </c>
      <c r="Z47" s="206">
        <v>1.53</v>
      </c>
      <c r="AA47" s="206">
        <v>1.0900000000000001</v>
      </c>
      <c r="AB47" s="206">
        <v>0</v>
      </c>
      <c r="AC47" s="206">
        <v>-0.15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11.08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7.51</v>
      </c>
      <c r="D48" s="206">
        <v>1.63</v>
      </c>
      <c r="E48" s="206">
        <v>0</v>
      </c>
      <c r="F48" s="206">
        <v>0</v>
      </c>
      <c r="G48" s="206">
        <v>6.76</v>
      </c>
      <c r="H48" s="206">
        <v>0</v>
      </c>
      <c r="I48" s="206">
        <v>23.18</v>
      </c>
      <c r="J48" s="206">
        <v>1.71</v>
      </c>
      <c r="K48" s="206">
        <v>0.25</v>
      </c>
      <c r="L48" s="206">
        <v>75.42</v>
      </c>
      <c r="M48" s="206">
        <v>1.0900000000000001</v>
      </c>
      <c r="N48" s="206">
        <v>1.41</v>
      </c>
      <c r="O48" s="206">
        <v>0</v>
      </c>
      <c r="P48" s="206">
        <v>0.8</v>
      </c>
      <c r="Q48" s="206">
        <v>6.62</v>
      </c>
      <c r="R48" s="206">
        <v>0.5</v>
      </c>
      <c r="S48" s="206">
        <v>0.32</v>
      </c>
      <c r="T48" s="206">
        <v>0</v>
      </c>
      <c r="U48" s="206">
        <v>0.84</v>
      </c>
      <c r="V48" s="206">
        <v>0.17</v>
      </c>
      <c r="W48" s="206">
        <v>0.54</v>
      </c>
      <c r="X48" s="206">
        <v>2.35</v>
      </c>
      <c r="Y48" s="206">
        <v>0</v>
      </c>
      <c r="Z48" s="206">
        <v>1.53</v>
      </c>
      <c r="AA48" s="206">
        <v>1.0900000000000001</v>
      </c>
      <c r="AB48" s="206">
        <v>0</v>
      </c>
      <c r="AC48" s="206">
        <v>-0.15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11.08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7.51</v>
      </c>
      <c r="D49" s="206">
        <v>1.63</v>
      </c>
      <c r="E49" s="206">
        <v>0</v>
      </c>
      <c r="F49" s="206">
        <v>0</v>
      </c>
      <c r="G49" s="206">
        <v>6.76</v>
      </c>
      <c r="H49" s="206">
        <v>0</v>
      </c>
      <c r="I49" s="206">
        <v>23.18</v>
      </c>
      <c r="J49" s="206">
        <v>1.71</v>
      </c>
      <c r="K49" s="206">
        <v>0</v>
      </c>
      <c r="L49" s="206">
        <v>75.42</v>
      </c>
      <c r="M49" s="206">
        <v>1.0900000000000001</v>
      </c>
      <c r="N49" s="206">
        <v>1.41</v>
      </c>
      <c r="O49" s="206">
        <v>0</v>
      </c>
      <c r="P49" s="206">
        <v>0.8</v>
      </c>
      <c r="Q49" s="206">
        <v>6.62</v>
      </c>
      <c r="R49" s="206">
        <v>0.5</v>
      </c>
      <c r="S49" s="206">
        <v>0.32</v>
      </c>
      <c r="T49" s="206">
        <v>0</v>
      </c>
      <c r="U49" s="206">
        <v>0.84</v>
      </c>
      <c r="V49" s="206">
        <v>0.17</v>
      </c>
      <c r="W49" s="206">
        <v>0.54</v>
      </c>
      <c r="X49" s="206">
        <v>2.35</v>
      </c>
      <c r="Y49" s="206">
        <v>0</v>
      </c>
      <c r="Z49" s="206">
        <v>1.1399999999999999</v>
      </c>
      <c r="AA49" s="206">
        <v>0.82</v>
      </c>
      <c r="AB49" s="206">
        <v>0</v>
      </c>
      <c r="AC49" s="206">
        <v>-0.15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11.08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7.51</v>
      </c>
      <c r="D50" s="206">
        <v>1.63</v>
      </c>
      <c r="E50" s="206">
        <v>0</v>
      </c>
      <c r="F50" s="206">
        <v>0</v>
      </c>
      <c r="G50" s="206">
        <v>6.76</v>
      </c>
      <c r="H50" s="206">
        <v>0</v>
      </c>
      <c r="I50" s="206">
        <v>23.18</v>
      </c>
      <c r="J50" s="206">
        <v>1.71</v>
      </c>
      <c r="K50" s="206">
        <v>0</v>
      </c>
      <c r="L50" s="206">
        <v>75.42</v>
      </c>
      <c r="M50" s="206">
        <v>1.0900000000000001</v>
      </c>
      <c r="N50" s="206">
        <v>1.41</v>
      </c>
      <c r="O50" s="206">
        <v>0</v>
      </c>
      <c r="P50" s="206">
        <v>0.8</v>
      </c>
      <c r="Q50" s="206">
        <v>6.62</v>
      </c>
      <c r="R50" s="206">
        <v>0.5</v>
      </c>
      <c r="S50" s="206">
        <v>0.32</v>
      </c>
      <c r="T50" s="206">
        <v>0</v>
      </c>
      <c r="U50" s="206">
        <v>0.84</v>
      </c>
      <c r="V50" s="206">
        <v>0.17</v>
      </c>
      <c r="W50" s="206">
        <v>0.54</v>
      </c>
      <c r="X50" s="206">
        <v>2.35</v>
      </c>
      <c r="Y50" s="206">
        <v>0</v>
      </c>
      <c r="Z50" s="206">
        <v>1.1399999999999999</v>
      </c>
      <c r="AA50" s="206">
        <v>0.82</v>
      </c>
      <c r="AB50" s="206">
        <v>0</v>
      </c>
      <c r="AC50" s="206">
        <v>-0.15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11.08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7.51</v>
      </c>
      <c r="D51" s="206">
        <v>1.63</v>
      </c>
      <c r="E51" s="206">
        <v>0</v>
      </c>
      <c r="F51" s="206">
        <v>0</v>
      </c>
      <c r="G51" s="206">
        <v>6.76</v>
      </c>
      <c r="H51" s="206">
        <v>0</v>
      </c>
      <c r="I51" s="206">
        <v>22.5</v>
      </c>
      <c r="J51" s="206">
        <v>1.71</v>
      </c>
      <c r="K51" s="206">
        <v>0</v>
      </c>
      <c r="L51" s="206">
        <v>121.46</v>
      </c>
      <c r="M51" s="206">
        <v>1.0900000000000001</v>
      </c>
      <c r="N51" s="206">
        <v>1.41</v>
      </c>
      <c r="O51" s="206">
        <v>0</v>
      </c>
      <c r="P51" s="206">
        <v>0.82</v>
      </c>
      <c r="Q51" s="206">
        <v>6.62</v>
      </c>
      <c r="R51" s="206">
        <v>0.5</v>
      </c>
      <c r="S51" s="206">
        <v>0.32</v>
      </c>
      <c r="T51" s="206">
        <v>0</v>
      </c>
      <c r="U51" s="206">
        <v>0.84</v>
      </c>
      <c r="V51" s="206">
        <v>0.17</v>
      </c>
      <c r="W51" s="206">
        <v>0.54</v>
      </c>
      <c r="X51" s="206">
        <v>2.35</v>
      </c>
      <c r="Y51" s="206">
        <v>0</v>
      </c>
      <c r="Z51" s="206">
        <v>1.53</v>
      </c>
      <c r="AA51" s="206">
        <v>1.0900000000000001</v>
      </c>
      <c r="AB51" s="206">
        <v>0</v>
      </c>
      <c r="AC51" s="206">
        <v>-0.15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11.08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7.51</v>
      </c>
      <c r="D52" s="206">
        <v>1.63</v>
      </c>
      <c r="E52" s="206">
        <v>0</v>
      </c>
      <c r="F52" s="206">
        <v>0</v>
      </c>
      <c r="G52" s="206">
        <v>6.76</v>
      </c>
      <c r="H52" s="206">
        <v>0</v>
      </c>
      <c r="I52" s="206">
        <v>22.5</v>
      </c>
      <c r="J52" s="206">
        <v>1.71</v>
      </c>
      <c r="K52" s="206">
        <v>0.37</v>
      </c>
      <c r="L52" s="206">
        <v>131.84</v>
      </c>
      <c r="M52" s="206">
        <v>1.0900000000000001</v>
      </c>
      <c r="N52" s="206">
        <v>1.41</v>
      </c>
      <c r="O52" s="206">
        <v>0</v>
      </c>
      <c r="P52" s="206">
        <v>0.81</v>
      </c>
      <c r="Q52" s="206">
        <v>6.62</v>
      </c>
      <c r="R52" s="206">
        <v>0.5</v>
      </c>
      <c r="S52" s="206">
        <v>0.32</v>
      </c>
      <c r="T52" s="206">
        <v>0</v>
      </c>
      <c r="U52" s="206">
        <v>0.84</v>
      </c>
      <c r="V52" s="206">
        <v>0.17</v>
      </c>
      <c r="W52" s="206">
        <v>0.54</v>
      </c>
      <c r="X52" s="206">
        <v>2.35</v>
      </c>
      <c r="Y52" s="206">
        <v>0</v>
      </c>
      <c r="Z52" s="206">
        <v>1.53</v>
      </c>
      <c r="AA52" s="206">
        <v>1.0900000000000001</v>
      </c>
      <c r="AB52" s="206">
        <v>0</v>
      </c>
      <c r="AC52" s="206">
        <v>-0.15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11.08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7.51</v>
      </c>
      <c r="D53" s="206">
        <v>1.63</v>
      </c>
      <c r="E53" s="206">
        <v>0</v>
      </c>
      <c r="F53" s="206">
        <v>0</v>
      </c>
      <c r="G53" s="206">
        <v>6.76</v>
      </c>
      <c r="H53" s="206">
        <v>0</v>
      </c>
      <c r="I53" s="206">
        <v>22.5</v>
      </c>
      <c r="J53" s="206">
        <v>1.71</v>
      </c>
      <c r="K53" s="206">
        <v>0.37</v>
      </c>
      <c r="L53" s="206">
        <v>142.13</v>
      </c>
      <c r="M53" s="206">
        <v>1.0900000000000001</v>
      </c>
      <c r="N53" s="206">
        <v>1.41</v>
      </c>
      <c r="O53" s="206">
        <v>0</v>
      </c>
      <c r="P53" s="206">
        <v>4.3</v>
      </c>
      <c r="Q53" s="206">
        <v>6.62</v>
      </c>
      <c r="R53" s="206">
        <v>0.5</v>
      </c>
      <c r="S53" s="206">
        <v>0.32</v>
      </c>
      <c r="T53" s="206">
        <v>0</v>
      </c>
      <c r="U53" s="206">
        <v>0.84</v>
      </c>
      <c r="V53" s="206">
        <v>0.17</v>
      </c>
      <c r="W53" s="206">
        <v>0.54</v>
      </c>
      <c r="X53" s="206">
        <v>2.35</v>
      </c>
      <c r="Y53" s="206">
        <v>0</v>
      </c>
      <c r="Z53" s="206">
        <v>1.53</v>
      </c>
      <c r="AA53" s="206">
        <v>1.0900000000000001</v>
      </c>
      <c r="AB53" s="206">
        <v>0</v>
      </c>
      <c r="AC53" s="206">
        <v>-0.15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11.08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7.51</v>
      </c>
      <c r="D54" s="206">
        <v>1.63</v>
      </c>
      <c r="E54" s="206">
        <v>0</v>
      </c>
      <c r="F54" s="206">
        <v>0</v>
      </c>
      <c r="G54" s="206">
        <v>6.76</v>
      </c>
      <c r="H54" s="206">
        <v>0</v>
      </c>
      <c r="I54" s="206">
        <v>22.5</v>
      </c>
      <c r="J54" s="206">
        <v>1.71</v>
      </c>
      <c r="K54" s="206">
        <v>9.35</v>
      </c>
      <c r="L54" s="206">
        <v>177.78</v>
      </c>
      <c r="M54" s="206">
        <v>1.0900000000000001</v>
      </c>
      <c r="N54" s="206">
        <v>1.41</v>
      </c>
      <c r="O54" s="206">
        <v>0</v>
      </c>
      <c r="P54" s="206">
        <v>1.54</v>
      </c>
      <c r="Q54" s="206">
        <v>6.62</v>
      </c>
      <c r="R54" s="206">
        <v>0.5</v>
      </c>
      <c r="S54" s="206">
        <v>7.99</v>
      </c>
      <c r="T54" s="206">
        <v>0</v>
      </c>
      <c r="U54" s="206">
        <v>0.84</v>
      </c>
      <c r="V54" s="206">
        <v>0.17</v>
      </c>
      <c r="W54" s="206">
        <v>0.54</v>
      </c>
      <c r="X54" s="206">
        <v>2.35</v>
      </c>
      <c r="Y54" s="206">
        <v>0</v>
      </c>
      <c r="Z54" s="206">
        <v>1.53</v>
      </c>
      <c r="AA54" s="206">
        <v>1.0900000000000001</v>
      </c>
      <c r="AB54" s="206">
        <v>0</v>
      </c>
      <c r="AC54" s="206">
        <v>-0.15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11.08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7.51</v>
      </c>
      <c r="D55" s="206">
        <v>1.63</v>
      </c>
      <c r="E55" s="206">
        <v>0</v>
      </c>
      <c r="F55" s="206">
        <v>0</v>
      </c>
      <c r="G55" s="206">
        <v>6.76</v>
      </c>
      <c r="H55" s="206">
        <v>0</v>
      </c>
      <c r="I55" s="206">
        <v>22.5</v>
      </c>
      <c r="J55" s="206">
        <v>1.71</v>
      </c>
      <c r="K55" s="206">
        <v>4.66</v>
      </c>
      <c r="L55" s="206">
        <v>181.54</v>
      </c>
      <c r="M55" s="206">
        <v>1.0900000000000001</v>
      </c>
      <c r="N55" s="206">
        <v>1.41</v>
      </c>
      <c r="O55" s="206">
        <v>0</v>
      </c>
      <c r="P55" s="206">
        <v>6.66</v>
      </c>
      <c r="Q55" s="206">
        <v>6.62</v>
      </c>
      <c r="R55" s="206">
        <v>0.5</v>
      </c>
      <c r="S55" s="206">
        <v>7.76</v>
      </c>
      <c r="T55" s="206">
        <v>0</v>
      </c>
      <c r="U55" s="206">
        <v>0.84</v>
      </c>
      <c r="V55" s="206">
        <v>0.17</v>
      </c>
      <c r="W55" s="206">
        <v>11.7</v>
      </c>
      <c r="X55" s="206">
        <v>36.880000000000003</v>
      </c>
      <c r="Y55" s="206">
        <v>0</v>
      </c>
      <c r="Z55" s="206">
        <v>30.19</v>
      </c>
      <c r="AA55" s="206">
        <v>19.02</v>
      </c>
      <c r="AB55" s="206">
        <v>0</v>
      </c>
      <c r="AC55" s="206">
        <v>-0.15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11.08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7.51</v>
      </c>
      <c r="D56" s="206">
        <v>1.63</v>
      </c>
      <c r="E56" s="206">
        <v>0</v>
      </c>
      <c r="F56" s="206">
        <v>0</v>
      </c>
      <c r="G56" s="206">
        <v>6.76</v>
      </c>
      <c r="H56" s="206">
        <v>0</v>
      </c>
      <c r="I56" s="206">
        <v>22.5</v>
      </c>
      <c r="J56" s="206">
        <v>1.71</v>
      </c>
      <c r="K56" s="206">
        <v>4.66</v>
      </c>
      <c r="L56" s="206">
        <v>181.54</v>
      </c>
      <c r="M56" s="206">
        <v>1.0900000000000001</v>
      </c>
      <c r="N56" s="206">
        <v>1.41</v>
      </c>
      <c r="O56" s="206">
        <v>0</v>
      </c>
      <c r="P56" s="206">
        <v>6.66</v>
      </c>
      <c r="Q56" s="206">
        <v>6.62</v>
      </c>
      <c r="R56" s="206">
        <v>12.8</v>
      </c>
      <c r="S56" s="206">
        <v>7.99</v>
      </c>
      <c r="T56" s="206">
        <v>0</v>
      </c>
      <c r="U56" s="206">
        <v>0.84</v>
      </c>
      <c r="V56" s="206">
        <v>4.37</v>
      </c>
      <c r="W56" s="206">
        <v>11.7</v>
      </c>
      <c r="X56" s="206">
        <v>36.880000000000003</v>
      </c>
      <c r="Y56" s="206">
        <v>0</v>
      </c>
      <c r="Z56" s="206">
        <v>30.19</v>
      </c>
      <c r="AA56" s="206">
        <v>19.02</v>
      </c>
      <c r="AB56" s="206">
        <v>0</v>
      </c>
      <c r="AC56" s="206">
        <v>-0.15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11.08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7.51</v>
      </c>
      <c r="D57" s="206">
        <v>1.63</v>
      </c>
      <c r="E57" s="206">
        <v>0</v>
      </c>
      <c r="F57" s="206">
        <v>0</v>
      </c>
      <c r="G57" s="206">
        <v>6.76</v>
      </c>
      <c r="H57" s="206">
        <v>0</v>
      </c>
      <c r="I57" s="206">
        <v>22.5</v>
      </c>
      <c r="J57" s="206">
        <v>1.71</v>
      </c>
      <c r="K57" s="206">
        <v>4.66</v>
      </c>
      <c r="L57" s="206">
        <v>181.54</v>
      </c>
      <c r="M57" s="206">
        <v>1.0900000000000001</v>
      </c>
      <c r="N57" s="206">
        <v>1.41</v>
      </c>
      <c r="O57" s="206">
        <v>0</v>
      </c>
      <c r="P57" s="206">
        <v>7.79</v>
      </c>
      <c r="Q57" s="206">
        <v>6.62</v>
      </c>
      <c r="R57" s="206">
        <v>1.1299999999999999</v>
      </c>
      <c r="S57" s="206">
        <v>7.99</v>
      </c>
      <c r="T57" s="206">
        <v>0</v>
      </c>
      <c r="U57" s="206">
        <v>0.84</v>
      </c>
      <c r="V57" s="206">
        <v>0.17</v>
      </c>
      <c r="W57" s="206">
        <v>11.7</v>
      </c>
      <c r="X57" s="206">
        <v>36.880000000000003</v>
      </c>
      <c r="Y57" s="206">
        <v>0</v>
      </c>
      <c r="Z57" s="206">
        <v>30.19</v>
      </c>
      <c r="AA57" s="206">
        <v>19.03</v>
      </c>
      <c r="AB57" s="206">
        <v>0</v>
      </c>
      <c r="AC57" s="206">
        <v>-0.15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11.08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7.51</v>
      </c>
      <c r="D58" s="206">
        <v>1.63</v>
      </c>
      <c r="E58" s="206">
        <v>0</v>
      </c>
      <c r="F58" s="206">
        <v>0</v>
      </c>
      <c r="G58" s="206">
        <v>6.76</v>
      </c>
      <c r="H58" s="206">
        <v>0</v>
      </c>
      <c r="I58" s="206">
        <v>22.5</v>
      </c>
      <c r="J58" s="206">
        <v>1.71</v>
      </c>
      <c r="K58" s="206">
        <v>4.66</v>
      </c>
      <c r="L58" s="206">
        <v>180.67</v>
      </c>
      <c r="M58" s="206">
        <v>1.0900000000000001</v>
      </c>
      <c r="N58" s="206">
        <v>1.41</v>
      </c>
      <c r="O58" s="206">
        <v>0</v>
      </c>
      <c r="P58" s="206">
        <v>8.92</v>
      </c>
      <c r="Q58" s="206">
        <v>6.62</v>
      </c>
      <c r="R58" s="206">
        <v>0.5</v>
      </c>
      <c r="S58" s="206">
        <v>7.99</v>
      </c>
      <c r="T58" s="206">
        <v>0</v>
      </c>
      <c r="U58" s="206">
        <v>0.84</v>
      </c>
      <c r="V58" s="206">
        <v>0.17</v>
      </c>
      <c r="W58" s="206">
        <v>11.7</v>
      </c>
      <c r="X58" s="206">
        <v>2.35</v>
      </c>
      <c r="Y58" s="206">
        <v>0</v>
      </c>
      <c r="Z58" s="206">
        <v>30.19</v>
      </c>
      <c r="AA58" s="206">
        <v>19.03</v>
      </c>
      <c r="AB58" s="206">
        <v>0</v>
      </c>
      <c r="AC58" s="206">
        <v>-0.15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11.08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7.51</v>
      </c>
      <c r="D59" s="206">
        <v>1.63</v>
      </c>
      <c r="E59" s="206">
        <v>0</v>
      </c>
      <c r="F59" s="206">
        <v>0</v>
      </c>
      <c r="G59" s="206">
        <v>6.76</v>
      </c>
      <c r="H59" s="206">
        <v>0</v>
      </c>
      <c r="I59" s="206">
        <v>22.5</v>
      </c>
      <c r="J59" s="206">
        <v>1.71</v>
      </c>
      <c r="K59" s="206">
        <v>4.7</v>
      </c>
      <c r="L59" s="206">
        <v>183.3</v>
      </c>
      <c r="M59" s="206">
        <v>1.0900000000000001</v>
      </c>
      <c r="N59" s="206">
        <v>1.41</v>
      </c>
      <c r="O59" s="206">
        <v>0</v>
      </c>
      <c r="P59" s="206">
        <v>10.5</v>
      </c>
      <c r="Q59" s="206">
        <v>6.62</v>
      </c>
      <c r="R59" s="206">
        <v>0.5</v>
      </c>
      <c r="S59" s="206">
        <v>7.99</v>
      </c>
      <c r="T59" s="206">
        <v>0</v>
      </c>
      <c r="U59" s="206">
        <v>0.84</v>
      </c>
      <c r="V59" s="206">
        <v>0.17</v>
      </c>
      <c r="W59" s="206">
        <v>0.54</v>
      </c>
      <c r="X59" s="206">
        <v>2.35</v>
      </c>
      <c r="Y59" s="206">
        <v>0</v>
      </c>
      <c r="Z59" s="206">
        <v>14.82</v>
      </c>
      <c r="AA59" s="206">
        <v>19.02</v>
      </c>
      <c r="AB59" s="206">
        <v>0</v>
      </c>
      <c r="AC59" s="206">
        <v>-0.15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11.08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7.51</v>
      </c>
      <c r="D60" s="206">
        <v>1.63</v>
      </c>
      <c r="E60" s="206">
        <v>0</v>
      </c>
      <c r="F60" s="206">
        <v>0</v>
      </c>
      <c r="G60" s="206">
        <v>6.76</v>
      </c>
      <c r="H60" s="206">
        <v>0</v>
      </c>
      <c r="I60" s="206">
        <v>22.5</v>
      </c>
      <c r="J60" s="206">
        <v>1.71</v>
      </c>
      <c r="K60" s="206">
        <v>4.7</v>
      </c>
      <c r="L60" s="206">
        <v>183.3</v>
      </c>
      <c r="M60" s="206">
        <v>1.0900000000000001</v>
      </c>
      <c r="N60" s="206">
        <v>1.41</v>
      </c>
      <c r="O60" s="206">
        <v>0</v>
      </c>
      <c r="P60" s="206">
        <v>10.5</v>
      </c>
      <c r="Q60" s="206">
        <v>6.62</v>
      </c>
      <c r="R60" s="206">
        <v>0.5</v>
      </c>
      <c r="S60" s="206">
        <v>7.99</v>
      </c>
      <c r="T60" s="206">
        <v>0</v>
      </c>
      <c r="U60" s="206">
        <v>0.84</v>
      </c>
      <c r="V60" s="206">
        <v>0.17</v>
      </c>
      <c r="W60" s="206">
        <v>0.54</v>
      </c>
      <c r="X60" s="206">
        <v>2.35</v>
      </c>
      <c r="Y60" s="206">
        <v>0</v>
      </c>
      <c r="Z60" s="206">
        <v>1.53</v>
      </c>
      <c r="AA60" s="206">
        <v>13.26</v>
      </c>
      <c r="AB60" s="206">
        <v>0</v>
      </c>
      <c r="AC60" s="206">
        <v>-0.15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11.08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7.51</v>
      </c>
      <c r="D61" s="206">
        <v>1.63</v>
      </c>
      <c r="E61" s="206">
        <v>0</v>
      </c>
      <c r="F61" s="206">
        <v>0</v>
      </c>
      <c r="G61" s="206">
        <v>6.76</v>
      </c>
      <c r="H61" s="206">
        <v>0</v>
      </c>
      <c r="I61" s="206">
        <v>22.5</v>
      </c>
      <c r="J61" s="206">
        <v>1.71</v>
      </c>
      <c r="K61" s="206">
        <v>0</v>
      </c>
      <c r="L61" s="206">
        <v>175.01</v>
      </c>
      <c r="M61" s="206">
        <v>1.0900000000000001</v>
      </c>
      <c r="N61" s="206">
        <v>1.41</v>
      </c>
      <c r="O61" s="206">
        <v>0</v>
      </c>
      <c r="P61" s="206">
        <v>10.5</v>
      </c>
      <c r="Q61" s="206">
        <v>6.62</v>
      </c>
      <c r="R61" s="206">
        <v>0.5</v>
      </c>
      <c r="S61" s="206">
        <v>0.31</v>
      </c>
      <c r="T61" s="206">
        <v>0</v>
      </c>
      <c r="U61" s="206">
        <v>0.84</v>
      </c>
      <c r="V61" s="206">
        <v>0.17</v>
      </c>
      <c r="W61" s="206">
        <v>0.54</v>
      </c>
      <c r="X61" s="206">
        <v>2.35</v>
      </c>
      <c r="Y61" s="206">
        <v>0</v>
      </c>
      <c r="Z61" s="206">
        <v>1.53</v>
      </c>
      <c r="AA61" s="206">
        <v>1.0900000000000001</v>
      </c>
      <c r="AB61" s="206">
        <v>0</v>
      </c>
      <c r="AC61" s="206">
        <v>-0.15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11.08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7.51</v>
      </c>
      <c r="D62" s="206">
        <v>1.63</v>
      </c>
      <c r="E62" s="206">
        <v>0</v>
      </c>
      <c r="F62" s="206">
        <v>0</v>
      </c>
      <c r="G62" s="206">
        <v>6.76</v>
      </c>
      <c r="H62" s="206">
        <v>0</v>
      </c>
      <c r="I62" s="206">
        <v>22.5</v>
      </c>
      <c r="J62" s="206">
        <v>1.71</v>
      </c>
      <c r="K62" s="206">
        <v>0</v>
      </c>
      <c r="L62" s="206">
        <v>165.41</v>
      </c>
      <c r="M62" s="206">
        <v>1.0900000000000001</v>
      </c>
      <c r="N62" s="206">
        <v>1.41</v>
      </c>
      <c r="O62" s="206">
        <v>0</v>
      </c>
      <c r="P62" s="206">
        <v>10.5</v>
      </c>
      <c r="Q62" s="206">
        <v>6.62</v>
      </c>
      <c r="R62" s="206">
        <v>0.5</v>
      </c>
      <c r="S62" s="206">
        <v>0.32</v>
      </c>
      <c r="T62" s="206">
        <v>0</v>
      </c>
      <c r="U62" s="206">
        <v>0.84</v>
      </c>
      <c r="V62" s="206">
        <v>0.17</v>
      </c>
      <c r="W62" s="206">
        <v>0.54</v>
      </c>
      <c r="X62" s="206">
        <v>2.35</v>
      </c>
      <c r="Y62" s="206">
        <v>0</v>
      </c>
      <c r="Z62" s="206">
        <v>1.53</v>
      </c>
      <c r="AA62" s="206">
        <v>1.0900000000000001</v>
      </c>
      <c r="AB62" s="206">
        <v>0</v>
      </c>
      <c r="AC62" s="206">
        <v>-0.15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11.08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7.51</v>
      </c>
      <c r="D63" s="206">
        <v>1.63</v>
      </c>
      <c r="E63" s="206">
        <v>0</v>
      </c>
      <c r="F63" s="206">
        <v>0</v>
      </c>
      <c r="G63" s="206">
        <v>6.76</v>
      </c>
      <c r="H63" s="206">
        <v>0</v>
      </c>
      <c r="I63" s="206">
        <v>22.5</v>
      </c>
      <c r="J63" s="206">
        <v>1.71</v>
      </c>
      <c r="K63" s="206">
        <v>0</v>
      </c>
      <c r="L63" s="206">
        <v>155.80000000000001</v>
      </c>
      <c r="M63" s="206">
        <v>1.0900000000000001</v>
      </c>
      <c r="N63" s="206">
        <v>1.41</v>
      </c>
      <c r="O63" s="206">
        <v>0</v>
      </c>
      <c r="P63" s="206">
        <v>10.5</v>
      </c>
      <c r="Q63" s="206">
        <v>6.62</v>
      </c>
      <c r="R63" s="206">
        <v>0.5</v>
      </c>
      <c r="S63" s="206">
        <v>0.32</v>
      </c>
      <c r="T63" s="206">
        <v>0</v>
      </c>
      <c r="U63" s="206">
        <v>0.84</v>
      </c>
      <c r="V63" s="206">
        <v>0.17</v>
      </c>
      <c r="W63" s="206">
        <v>0.54</v>
      </c>
      <c r="X63" s="206">
        <v>2.35</v>
      </c>
      <c r="Y63" s="206">
        <v>0</v>
      </c>
      <c r="Z63" s="206">
        <v>1.53</v>
      </c>
      <c r="AA63" s="206">
        <v>1.0900000000000001</v>
      </c>
      <c r="AB63" s="206">
        <v>0</v>
      </c>
      <c r="AC63" s="206">
        <v>-0.15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11.08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7.51</v>
      </c>
      <c r="D64" s="206">
        <v>1.63</v>
      </c>
      <c r="E64" s="206">
        <v>0</v>
      </c>
      <c r="F64" s="206">
        <v>0</v>
      </c>
      <c r="G64" s="206">
        <v>6.76</v>
      </c>
      <c r="H64" s="206">
        <v>0</v>
      </c>
      <c r="I64" s="206">
        <v>22.5</v>
      </c>
      <c r="J64" s="206">
        <v>1.71</v>
      </c>
      <c r="K64" s="206">
        <v>0.37</v>
      </c>
      <c r="L64" s="206">
        <v>114.57</v>
      </c>
      <c r="M64" s="206">
        <v>1.0900000000000001</v>
      </c>
      <c r="N64" s="206">
        <v>1.41</v>
      </c>
      <c r="O64" s="206">
        <v>0</v>
      </c>
      <c r="P64" s="206">
        <v>10.5</v>
      </c>
      <c r="Q64" s="206">
        <v>6.62</v>
      </c>
      <c r="R64" s="206">
        <v>0.5</v>
      </c>
      <c r="S64" s="206">
        <v>0.32</v>
      </c>
      <c r="T64" s="206">
        <v>0</v>
      </c>
      <c r="U64" s="206">
        <v>0.84</v>
      </c>
      <c r="V64" s="206">
        <v>0.17</v>
      </c>
      <c r="W64" s="206">
        <v>0.54</v>
      </c>
      <c r="X64" s="206">
        <v>2.35</v>
      </c>
      <c r="Y64" s="206">
        <v>0</v>
      </c>
      <c r="Z64" s="206">
        <v>1.53</v>
      </c>
      <c r="AA64" s="206">
        <v>1.0900000000000001</v>
      </c>
      <c r="AB64" s="206">
        <v>0</v>
      </c>
      <c r="AC64" s="206">
        <v>-0.15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11.08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7.51</v>
      </c>
      <c r="D65" s="206">
        <v>1.63</v>
      </c>
      <c r="E65" s="206">
        <v>0</v>
      </c>
      <c r="F65" s="206">
        <v>0</v>
      </c>
      <c r="G65" s="206">
        <v>6.76</v>
      </c>
      <c r="H65" s="206">
        <v>0</v>
      </c>
      <c r="I65" s="206">
        <v>22.5</v>
      </c>
      <c r="J65" s="206">
        <v>1.71</v>
      </c>
      <c r="K65" s="206">
        <v>0.37</v>
      </c>
      <c r="L65" s="206">
        <v>101.19</v>
      </c>
      <c r="M65" s="206">
        <v>1.0900000000000001</v>
      </c>
      <c r="N65" s="206">
        <v>1.41</v>
      </c>
      <c r="O65" s="206">
        <v>0</v>
      </c>
      <c r="P65" s="206">
        <v>11.17</v>
      </c>
      <c r="Q65" s="206">
        <v>6.62</v>
      </c>
      <c r="R65" s="206">
        <v>0.5</v>
      </c>
      <c r="S65" s="206">
        <v>0.32</v>
      </c>
      <c r="T65" s="206">
        <v>0</v>
      </c>
      <c r="U65" s="206">
        <v>0.84</v>
      </c>
      <c r="V65" s="206">
        <v>0.17</v>
      </c>
      <c r="W65" s="206">
        <v>0.54</v>
      </c>
      <c r="X65" s="206">
        <v>2.35</v>
      </c>
      <c r="Y65" s="206">
        <v>0</v>
      </c>
      <c r="Z65" s="206">
        <v>1.53</v>
      </c>
      <c r="AA65" s="206">
        <v>1.0900000000000001</v>
      </c>
      <c r="AB65" s="206">
        <v>0</v>
      </c>
      <c r="AC65" s="206">
        <v>-0.15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11.08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7.51</v>
      </c>
      <c r="D66" s="206">
        <v>1.63</v>
      </c>
      <c r="E66" s="206">
        <v>0</v>
      </c>
      <c r="F66" s="206">
        <v>0</v>
      </c>
      <c r="G66" s="206">
        <v>6.76</v>
      </c>
      <c r="H66" s="206">
        <v>0</v>
      </c>
      <c r="I66" s="206">
        <v>22.5</v>
      </c>
      <c r="J66" s="206">
        <v>1.71</v>
      </c>
      <c r="K66" s="206">
        <v>0.37</v>
      </c>
      <c r="L66" s="206">
        <v>86.18</v>
      </c>
      <c r="M66" s="206">
        <v>1.0900000000000001</v>
      </c>
      <c r="N66" s="206">
        <v>1.41</v>
      </c>
      <c r="O66" s="206">
        <v>0</v>
      </c>
      <c r="P66" s="206">
        <v>11.17</v>
      </c>
      <c r="Q66" s="206">
        <v>6.62</v>
      </c>
      <c r="R66" s="206">
        <v>0.5</v>
      </c>
      <c r="S66" s="206">
        <v>0.32</v>
      </c>
      <c r="T66" s="206">
        <v>0</v>
      </c>
      <c r="U66" s="206">
        <v>0.84</v>
      </c>
      <c r="V66" s="206">
        <v>0.17</v>
      </c>
      <c r="W66" s="206">
        <v>0.54</v>
      </c>
      <c r="X66" s="206">
        <v>2.35</v>
      </c>
      <c r="Y66" s="206">
        <v>0</v>
      </c>
      <c r="Z66" s="206">
        <v>1.53</v>
      </c>
      <c r="AA66" s="206">
        <v>1.0900000000000001</v>
      </c>
      <c r="AB66" s="206">
        <v>0</v>
      </c>
      <c r="AC66" s="206">
        <v>-0.15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11.08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7.51</v>
      </c>
      <c r="D67" s="206">
        <v>1.63</v>
      </c>
      <c r="E67" s="206">
        <v>0</v>
      </c>
      <c r="F67" s="206">
        <v>0</v>
      </c>
      <c r="G67" s="206">
        <v>6.76</v>
      </c>
      <c r="H67" s="206">
        <v>0</v>
      </c>
      <c r="I67" s="206">
        <v>22.84</v>
      </c>
      <c r="J67" s="206">
        <v>1.71</v>
      </c>
      <c r="K67" s="206">
        <v>0.37</v>
      </c>
      <c r="L67" s="206">
        <v>71.7</v>
      </c>
      <c r="M67" s="206">
        <v>1.0900000000000001</v>
      </c>
      <c r="N67" s="206">
        <v>1.41</v>
      </c>
      <c r="O67" s="206">
        <v>0</v>
      </c>
      <c r="P67" s="206">
        <v>11.17</v>
      </c>
      <c r="Q67" s="206">
        <v>6.62</v>
      </c>
      <c r="R67" s="206">
        <v>0.5</v>
      </c>
      <c r="S67" s="206">
        <v>0.32</v>
      </c>
      <c r="T67" s="206">
        <v>0</v>
      </c>
      <c r="U67" s="206">
        <v>0.84</v>
      </c>
      <c r="V67" s="206">
        <v>0.17</v>
      </c>
      <c r="W67" s="206">
        <v>0.54</v>
      </c>
      <c r="X67" s="206">
        <v>2.35</v>
      </c>
      <c r="Y67" s="206">
        <v>0</v>
      </c>
      <c r="Z67" s="206">
        <v>1.53</v>
      </c>
      <c r="AA67" s="206">
        <v>1.0900000000000001</v>
      </c>
      <c r="AB67" s="206">
        <v>0</v>
      </c>
      <c r="AC67" s="206">
        <v>-0.15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11.08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7.51</v>
      </c>
      <c r="D68" s="206">
        <v>1.63</v>
      </c>
      <c r="E68" s="206">
        <v>0</v>
      </c>
      <c r="F68" s="206">
        <v>0</v>
      </c>
      <c r="G68" s="206">
        <v>6.76</v>
      </c>
      <c r="H68" s="206">
        <v>0</v>
      </c>
      <c r="I68" s="206">
        <v>22.84</v>
      </c>
      <c r="J68" s="206">
        <v>1.71</v>
      </c>
      <c r="K68" s="206">
        <v>0.37</v>
      </c>
      <c r="L68" s="206">
        <v>60.56</v>
      </c>
      <c r="M68" s="206">
        <v>1.0900000000000001</v>
      </c>
      <c r="N68" s="206">
        <v>1.41</v>
      </c>
      <c r="O68" s="206">
        <v>0</v>
      </c>
      <c r="P68" s="206">
        <v>11.17</v>
      </c>
      <c r="Q68" s="206">
        <v>6.62</v>
      </c>
      <c r="R68" s="206">
        <v>0.5</v>
      </c>
      <c r="S68" s="206">
        <v>0.32</v>
      </c>
      <c r="T68" s="206">
        <v>0</v>
      </c>
      <c r="U68" s="206">
        <v>0.84</v>
      </c>
      <c r="V68" s="206">
        <v>0.17</v>
      </c>
      <c r="W68" s="206">
        <v>0.54</v>
      </c>
      <c r="X68" s="206">
        <v>2.35</v>
      </c>
      <c r="Y68" s="206">
        <v>0</v>
      </c>
      <c r="Z68" s="206">
        <v>1.53</v>
      </c>
      <c r="AA68" s="206">
        <v>1.0900000000000001</v>
      </c>
      <c r="AB68" s="206">
        <v>0</v>
      </c>
      <c r="AC68" s="206">
        <v>-0.15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11.08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7.51</v>
      </c>
      <c r="D69" s="206">
        <v>1.63</v>
      </c>
      <c r="E69" s="206">
        <v>0</v>
      </c>
      <c r="F69" s="206">
        <v>0</v>
      </c>
      <c r="G69" s="206">
        <v>6.76</v>
      </c>
      <c r="H69" s="206">
        <v>0</v>
      </c>
      <c r="I69" s="206">
        <v>22.84</v>
      </c>
      <c r="J69" s="206">
        <v>1.71</v>
      </c>
      <c r="K69" s="206">
        <v>0.37</v>
      </c>
      <c r="L69" s="206">
        <v>15.23</v>
      </c>
      <c r="M69" s="206">
        <v>1.0900000000000001</v>
      </c>
      <c r="N69" s="206">
        <v>1.41</v>
      </c>
      <c r="O69" s="206">
        <v>0</v>
      </c>
      <c r="P69" s="206">
        <v>11.17</v>
      </c>
      <c r="Q69" s="206">
        <v>6.62</v>
      </c>
      <c r="R69" s="206">
        <v>0.5</v>
      </c>
      <c r="S69" s="206">
        <v>0.32</v>
      </c>
      <c r="T69" s="206">
        <v>0</v>
      </c>
      <c r="U69" s="206">
        <v>0.84</v>
      </c>
      <c r="V69" s="206">
        <v>0.17</v>
      </c>
      <c r="W69" s="206">
        <v>0.54</v>
      </c>
      <c r="X69" s="206">
        <v>13.97</v>
      </c>
      <c r="Y69" s="206">
        <v>0</v>
      </c>
      <c r="Z69" s="206">
        <v>1.53</v>
      </c>
      <c r="AA69" s="206">
        <v>1.0900000000000001</v>
      </c>
      <c r="AB69" s="206">
        <v>0</v>
      </c>
      <c r="AC69" s="206">
        <v>-0.15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16.25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7.51</v>
      </c>
      <c r="D70" s="206">
        <v>1.63</v>
      </c>
      <c r="E70" s="206">
        <v>0</v>
      </c>
      <c r="F70" s="206">
        <v>0</v>
      </c>
      <c r="G70" s="206">
        <v>6.76</v>
      </c>
      <c r="H70" s="206">
        <v>0</v>
      </c>
      <c r="I70" s="206">
        <v>22.84</v>
      </c>
      <c r="J70" s="206">
        <v>1.71</v>
      </c>
      <c r="K70" s="206">
        <v>0.37</v>
      </c>
      <c r="L70" s="206">
        <v>15.23</v>
      </c>
      <c r="M70" s="206">
        <v>1.0900000000000001</v>
      </c>
      <c r="N70" s="206">
        <v>1.41</v>
      </c>
      <c r="O70" s="206">
        <v>0</v>
      </c>
      <c r="P70" s="206">
        <v>11.17</v>
      </c>
      <c r="Q70" s="206">
        <v>6.62</v>
      </c>
      <c r="R70" s="206">
        <v>0.5</v>
      </c>
      <c r="S70" s="206">
        <v>0.32</v>
      </c>
      <c r="T70" s="206">
        <v>0</v>
      </c>
      <c r="U70" s="206">
        <v>0.84</v>
      </c>
      <c r="V70" s="206">
        <v>0.17</v>
      </c>
      <c r="W70" s="206">
        <v>0.54</v>
      </c>
      <c r="X70" s="206">
        <v>13.97</v>
      </c>
      <c r="Y70" s="206">
        <v>0</v>
      </c>
      <c r="Z70" s="206">
        <v>1.53</v>
      </c>
      <c r="AA70" s="206">
        <v>1.0900000000000001</v>
      </c>
      <c r="AB70" s="206">
        <v>0</v>
      </c>
      <c r="AC70" s="206">
        <v>-0.15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16.25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7.51</v>
      </c>
      <c r="D71" s="206">
        <v>1.63</v>
      </c>
      <c r="E71" s="206">
        <v>0</v>
      </c>
      <c r="F71" s="206">
        <v>0</v>
      </c>
      <c r="G71" s="206">
        <v>1.62</v>
      </c>
      <c r="H71" s="206">
        <v>0</v>
      </c>
      <c r="I71" s="206">
        <v>24.72</v>
      </c>
      <c r="J71" s="206">
        <v>0.51</v>
      </c>
      <c r="K71" s="206">
        <v>0.37</v>
      </c>
      <c r="L71" s="206">
        <v>15.23</v>
      </c>
      <c r="M71" s="206">
        <v>1.0900000000000001</v>
      </c>
      <c r="N71" s="206">
        <v>1.41</v>
      </c>
      <c r="O71" s="206">
        <v>0</v>
      </c>
      <c r="P71" s="206">
        <v>11.17</v>
      </c>
      <c r="Q71" s="206">
        <v>6.62</v>
      </c>
      <c r="R71" s="206">
        <v>0.5</v>
      </c>
      <c r="S71" s="206">
        <v>0.32</v>
      </c>
      <c r="T71" s="206">
        <v>0</v>
      </c>
      <c r="U71" s="206">
        <v>0.84</v>
      </c>
      <c r="V71" s="206">
        <v>0.17</v>
      </c>
      <c r="W71" s="206">
        <v>3.83</v>
      </c>
      <c r="X71" s="206">
        <v>16.28</v>
      </c>
      <c r="Y71" s="206">
        <v>0</v>
      </c>
      <c r="Z71" s="206">
        <v>1.53</v>
      </c>
      <c r="AA71" s="206">
        <v>1.0900000000000001</v>
      </c>
      <c r="AB71" s="206">
        <v>0</v>
      </c>
      <c r="AC71" s="206">
        <v>-0.15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16.25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7.51</v>
      </c>
      <c r="D72" s="206">
        <v>1.63</v>
      </c>
      <c r="E72" s="206">
        <v>0</v>
      </c>
      <c r="F72" s="206">
        <v>0</v>
      </c>
      <c r="G72" s="206">
        <v>1.62</v>
      </c>
      <c r="H72" s="206">
        <v>0</v>
      </c>
      <c r="I72" s="206">
        <v>22.84</v>
      </c>
      <c r="J72" s="206">
        <v>0.51</v>
      </c>
      <c r="K72" s="206">
        <v>0.37</v>
      </c>
      <c r="L72" s="206">
        <v>15.23</v>
      </c>
      <c r="M72" s="206">
        <v>1.0900000000000001</v>
      </c>
      <c r="N72" s="206">
        <v>1.41</v>
      </c>
      <c r="O72" s="206">
        <v>0</v>
      </c>
      <c r="P72" s="206">
        <v>11.17</v>
      </c>
      <c r="Q72" s="206">
        <v>6.62</v>
      </c>
      <c r="R72" s="206">
        <v>0.5</v>
      </c>
      <c r="S72" s="206">
        <v>0.32</v>
      </c>
      <c r="T72" s="206">
        <v>0</v>
      </c>
      <c r="U72" s="206">
        <v>0.84</v>
      </c>
      <c r="V72" s="206">
        <v>0.17</v>
      </c>
      <c r="W72" s="206">
        <v>3.96</v>
      </c>
      <c r="X72" s="206">
        <v>16.28</v>
      </c>
      <c r="Y72" s="206">
        <v>0</v>
      </c>
      <c r="Z72" s="206">
        <v>1.53</v>
      </c>
      <c r="AA72" s="206">
        <v>1.0900000000000001</v>
      </c>
      <c r="AB72" s="206">
        <v>0</v>
      </c>
      <c r="AC72" s="206">
        <v>-0.15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16.25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7.51</v>
      </c>
      <c r="D73" s="206">
        <v>1.96</v>
      </c>
      <c r="E73" s="206">
        <v>0</v>
      </c>
      <c r="F73" s="206">
        <v>0</v>
      </c>
      <c r="G73" s="206">
        <v>0.27</v>
      </c>
      <c r="H73" s="206">
        <v>0</v>
      </c>
      <c r="I73" s="206">
        <v>21.99</v>
      </c>
      <c r="J73" s="206">
        <v>0.51</v>
      </c>
      <c r="K73" s="206">
        <v>0.37</v>
      </c>
      <c r="L73" s="206">
        <v>15.22</v>
      </c>
      <c r="M73" s="206">
        <v>1.0900000000000001</v>
      </c>
      <c r="N73" s="206">
        <v>1.41</v>
      </c>
      <c r="O73" s="206">
        <v>0</v>
      </c>
      <c r="P73" s="206">
        <v>11.4</v>
      </c>
      <c r="Q73" s="206">
        <v>6.62</v>
      </c>
      <c r="R73" s="206">
        <v>0.5</v>
      </c>
      <c r="S73" s="206">
        <v>0.32</v>
      </c>
      <c r="T73" s="206">
        <v>0</v>
      </c>
      <c r="U73" s="206">
        <v>0.84</v>
      </c>
      <c r="V73" s="206">
        <v>0.17</v>
      </c>
      <c r="W73" s="206">
        <v>3.96</v>
      </c>
      <c r="X73" s="206">
        <v>16.239999999999998</v>
      </c>
      <c r="Y73" s="206">
        <v>0</v>
      </c>
      <c r="Z73" s="206">
        <v>1.53</v>
      </c>
      <c r="AA73" s="206">
        <v>1.0900000000000001</v>
      </c>
      <c r="AB73" s="206">
        <v>0</v>
      </c>
      <c r="AC73" s="206">
        <v>-0.15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19.510000000000002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7.51</v>
      </c>
      <c r="D74" s="206">
        <v>2.29</v>
      </c>
      <c r="E74" s="206">
        <v>0</v>
      </c>
      <c r="F74" s="206">
        <v>0</v>
      </c>
      <c r="G74" s="206">
        <v>6.76</v>
      </c>
      <c r="H74" s="206">
        <v>0</v>
      </c>
      <c r="I74" s="206">
        <v>21.48</v>
      </c>
      <c r="J74" s="206">
        <v>0.51</v>
      </c>
      <c r="K74" s="206">
        <v>0.37</v>
      </c>
      <c r="L74" s="206">
        <v>15.22</v>
      </c>
      <c r="M74" s="206">
        <v>1.0900000000000001</v>
      </c>
      <c r="N74" s="206">
        <v>1.41</v>
      </c>
      <c r="O74" s="206">
        <v>0</v>
      </c>
      <c r="P74" s="206">
        <v>11.4</v>
      </c>
      <c r="Q74" s="206">
        <v>6.62</v>
      </c>
      <c r="R74" s="206">
        <v>0.5</v>
      </c>
      <c r="S74" s="206">
        <v>0.32</v>
      </c>
      <c r="T74" s="206">
        <v>0</v>
      </c>
      <c r="U74" s="206">
        <v>0.84</v>
      </c>
      <c r="V74" s="206">
        <v>0.17</v>
      </c>
      <c r="W74" s="206">
        <v>3.96</v>
      </c>
      <c r="X74" s="206">
        <v>16.239999999999998</v>
      </c>
      <c r="Y74" s="206">
        <v>0</v>
      </c>
      <c r="Z74" s="206">
        <v>1.53</v>
      </c>
      <c r="AA74" s="206">
        <v>1.0900000000000001</v>
      </c>
      <c r="AB74" s="206">
        <v>0</v>
      </c>
      <c r="AC74" s="206">
        <v>-0.15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19.510000000000002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7.51</v>
      </c>
      <c r="D75" s="206">
        <v>2.29</v>
      </c>
      <c r="E75" s="206">
        <v>0</v>
      </c>
      <c r="F75" s="206">
        <v>0</v>
      </c>
      <c r="G75" s="206">
        <v>0.27</v>
      </c>
      <c r="H75" s="206">
        <v>0</v>
      </c>
      <c r="I75" s="206">
        <v>21.48</v>
      </c>
      <c r="J75" s="206">
        <v>0.51</v>
      </c>
      <c r="K75" s="206">
        <v>0.37</v>
      </c>
      <c r="L75" s="206">
        <v>15.22</v>
      </c>
      <c r="M75" s="206">
        <v>1.0900000000000001</v>
      </c>
      <c r="N75" s="206">
        <v>1.41</v>
      </c>
      <c r="O75" s="206">
        <v>0</v>
      </c>
      <c r="P75" s="206">
        <v>11.4</v>
      </c>
      <c r="Q75" s="206">
        <v>6.62</v>
      </c>
      <c r="R75" s="206">
        <v>0.5</v>
      </c>
      <c r="S75" s="206">
        <v>0.32</v>
      </c>
      <c r="T75" s="206">
        <v>0</v>
      </c>
      <c r="U75" s="206">
        <v>0.84</v>
      </c>
      <c r="V75" s="206">
        <v>0.17</v>
      </c>
      <c r="W75" s="206">
        <v>0.54</v>
      </c>
      <c r="X75" s="206">
        <v>2.3199999999999998</v>
      </c>
      <c r="Y75" s="206">
        <v>0</v>
      </c>
      <c r="Z75" s="206">
        <v>1.53</v>
      </c>
      <c r="AA75" s="206">
        <v>1.0900000000000001</v>
      </c>
      <c r="AB75" s="206">
        <v>0</v>
      </c>
      <c r="AC75" s="206">
        <v>-0.15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19.600000000000001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7.51</v>
      </c>
      <c r="D76" s="206">
        <v>2.29</v>
      </c>
      <c r="E76" s="206">
        <v>0</v>
      </c>
      <c r="F76" s="206">
        <v>0</v>
      </c>
      <c r="G76" s="206">
        <v>0.27</v>
      </c>
      <c r="H76" s="206">
        <v>0</v>
      </c>
      <c r="I76" s="206">
        <v>21.48</v>
      </c>
      <c r="J76" s="206">
        <v>0.51</v>
      </c>
      <c r="K76" s="206">
        <v>0.37</v>
      </c>
      <c r="L76" s="206">
        <v>15.22</v>
      </c>
      <c r="M76" s="206">
        <v>1.0900000000000001</v>
      </c>
      <c r="N76" s="206">
        <v>1.41</v>
      </c>
      <c r="O76" s="206">
        <v>0</v>
      </c>
      <c r="P76" s="206">
        <v>11.4</v>
      </c>
      <c r="Q76" s="206">
        <v>6.62</v>
      </c>
      <c r="R76" s="206">
        <v>0.5</v>
      </c>
      <c r="S76" s="206">
        <v>0.32</v>
      </c>
      <c r="T76" s="206">
        <v>0</v>
      </c>
      <c r="U76" s="206">
        <v>0.84</v>
      </c>
      <c r="V76" s="206">
        <v>0.17</v>
      </c>
      <c r="W76" s="206">
        <v>0.54</v>
      </c>
      <c r="X76" s="206">
        <v>2.3199999999999998</v>
      </c>
      <c r="Y76" s="206">
        <v>0</v>
      </c>
      <c r="Z76" s="206">
        <v>1.53</v>
      </c>
      <c r="AA76" s="206">
        <v>1.0900000000000001</v>
      </c>
      <c r="AB76" s="206">
        <v>0</v>
      </c>
      <c r="AC76" s="206">
        <v>-0.15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19.600000000000001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7.51</v>
      </c>
      <c r="D77" s="206">
        <v>2.29</v>
      </c>
      <c r="E77" s="206">
        <v>0</v>
      </c>
      <c r="F77" s="206">
        <v>0</v>
      </c>
      <c r="G77" s="206">
        <v>6.76</v>
      </c>
      <c r="H77" s="206">
        <v>0</v>
      </c>
      <c r="I77" s="206">
        <v>21.48</v>
      </c>
      <c r="J77" s="206">
        <v>0.51</v>
      </c>
      <c r="K77" s="206">
        <v>0.37</v>
      </c>
      <c r="L77" s="206">
        <v>15.22</v>
      </c>
      <c r="M77" s="206">
        <v>1.0900000000000001</v>
      </c>
      <c r="N77" s="206">
        <v>1.41</v>
      </c>
      <c r="O77" s="206">
        <v>0</v>
      </c>
      <c r="P77" s="206">
        <v>11.4</v>
      </c>
      <c r="Q77" s="206">
        <v>6.62</v>
      </c>
      <c r="R77" s="206">
        <v>0.5</v>
      </c>
      <c r="S77" s="206">
        <v>0.32</v>
      </c>
      <c r="T77" s="206">
        <v>0</v>
      </c>
      <c r="U77" s="206">
        <v>0.84</v>
      </c>
      <c r="V77" s="206">
        <v>0.17</v>
      </c>
      <c r="W77" s="206">
        <v>0.56999999999999995</v>
      </c>
      <c r="X77" s="206">
        <v>16.239999999999998</v>
      </c>
      <c r="Y77" s="206">
        <v>0</v>
      </c>
      <c r="Z77" s="206">
        <v>1.53</v>
      </c>
      <c r="AA77" s="206">
        <v>1.0900000000000001</v>
      </c>
      <c r="AB77" s="206">
        <v>0</v>
      </c>
      <c r="AC77" s="206">
        <v>-0.15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7.51</v>
      </c>
      <c r="D78" s="206">
        <v>2.29</v>
      </c>
      <c r="E78" s="206">
        <v>0</v>
      </c>
      <c r="F78" s="206">
        <v>0</v>
      </c>
      <c r="G78" s="206">
        <v>6.76</v>
      </c>
      <c r="H78" s="206">
        <v>0</v>
      </c>
      <c r="I78" s="206">
        <v>21.48</v>
      </c>
      <c r="J78" s="206">
        <v>0.51</v>
      </c>
      <c r="K78" s="206">
        <v>0.37</v>
      </c>
      <c r="L78" s="206">
        <v>15.22</v>
      </c>
      <c r="M78" s="206">
        <v>1.0900000000000001</v>
      </c>
      <c r="N78" s="206">
        <v>1.41</v>
      </c>
      <c r="O78" s="206">
        <v>0</v>
      </c>
      <c r="P78" s="206">
        <v>11.4</v>
      </c>
      <c r="Q78" s="206">
        <v>6.62</v>
      </c>
      <c r="R78" s="206">
        <v>0.5</v>
      </c>
      <c r="S78" s="206">
        <v>0.32</v>
      </c>
      <c r="T78" s="206">
        <v>0</v>
      </c>
      <c r="U78" s="206">
        <v>0.84</v>
      </c>
      <c r="V78" s="206">
        <v>0.17</v>
      </c>
      <c r="W78" s="206">
        <v>3.95</v>
      </c>
      <c r="X78" s="206">
        <v>16.239999999999998</v>
      </c>
      <c r="Y78" s="206">
        <v>0</v>
      </c>
      <c r="Z78" s="206">
        <v>1.53</v>
      </c>
      <c r="AA78" s="206">
        <v>1.0900000000000001</v>
      </c>
      <c r="AB78" s="206">
        <v>0</v>
      </c>
      <c r="AC78" s="206">
        <v>-0.15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7.51</v>
      </c>
      <c r="D79" s="206">
        <v>2.29</v>
      </c>
      <c r="E79" s="206">
        <v>0</v>
      </c>
      <c r="F79" s="206">
        <v>0</v>
      </c>
      <c r="G79" s="206">
        <v>6.76</v>
      </c>
      <c r="H79" s="206">
        <v>0</v>
      </c>
      <c r="I79" s="206">
        <v>21.48</v>
      </c>
      <c r="J79" s="206">
        <v>0.51</v>
      </c>
      <c r="K79" s="206">
        <v>0.37</v>
      </c>
      <c r="L79" s="206">
        <v>15.22</v>
      </c>
      <c r="M79" s="206">
        <v>1.0900000000000001</v>
      </c>
      <c r="N79" s="206">
        <v>1.41</v>
      </c>
      <c r="O79" s="206">
        <v>0</v>
      </c>
      <c r="P79" s="206">
        <v>11.54</v>
      </c>
      <c r="Q79" s="206">
        <v>6.62</v>
      </c>
      <c r="R79" s="206">
        <v>0.5</v>
      </c>
      <c r="S79" s="206">
        <v>0.32</v>
      </c>
      <c r="T79" s="206">
        <v>0</v>
      </c>
      <c r="U79" s="206">
        <v>0.84</v>
      </c>
      <c r="V79" s="206">
        <v>0.17</v>
      </c>
      <c r="W79" s="206">
        <v>3.95</v>
      </c>
      <c r="X79" s="206">
        <v>16.239999999999998</v>
      </c>
      <c r="Y79" s="206">
        <v>0</v>
      </c>
      <c r="Z79" s="206">
        <v>1.53</v>
      </c>
      <c r="AA79" s="206">
        <v>1.0900000000000001</v>
      </c>
      <c r="AB79" s="206">
        <v>0</v>
      </c>
      <c r="AC79" s="206">
        <v>-0.15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7.51</v>
      </c>
      <c r="D80" s="206">
        <v>2.29</v>
      </c>
      <c r="E80" s="206">
        <v>0</v>
      </c>
      <c r="F80" s="206">
        <v>0</v>
      </c>
      <c r="G80" s="206">
        <v>6.76</v>
      </c>
      <c r="H80" s="206">
        <v>0</v>
      </c>
      <c r="I80" s="206">
        <v>21.48</v>
      </c>
      <c r="J80" s="206">
        <v>0.51</v>
      </c>
      <c r="K80" s="206">
        <v>0.37</v>
      </c>
      <c r="L80" s="206">
        <v>15.22</v>
      </c>
      <c r="M80" s="206">
        <v>1.0900000000000001</v>
      </c>
      <c r="N80" s="206">
        <v>1.41</v>
      </c>
      <c r="O80" s="206">
        <v>0</v>
      </c>
      <c r="P80" s="206">
        <v>11.54</v>
      </c>
      <c r="Q80" s="206">
        <v>6.62</v>
      </c>
      <c r="R80" s="206">
        <v>0.5</v>
      </c>
      <c r="S80" s="206">
        <v>0.32</v>
      </c>
      <c r="T80" s="206">
        <v>0</v>
      </c>
      <c r="U80" s="206">
        <v>0.84</v>
      </c>
      <c r="V80" s="206">
        <v>0.17</v>
      </c>
      <c r="W80" s="206">
        <v>3.95</v>
      </c>
      <c r="X80" s="206">
        <v>16.239999999999998</v>
      </c>
      <c r="Y80" s="206">
        <v>0</v>
      </c>
      <c r="Z80" s="206">
        <v>1.53</v>
      </c>
      <c r="AA80" s="206">
        <v>1.0900000000000001</v>
      </c>
      <c r="AB80" s="206">
        <v>0</v>
      </c>
      <c r="AC80" s="206">
        <v>-0.15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7.51</v>
      </c>
      <c r="D81" s="206">
        <v>2.29</v>
      </c>
      <c r="E81" s="206">
        <v>0</v>
      </c>
      <c r="F81" s="206">
        <v>0</v>
      </c>
      <c r="G81" s="206">
        <v>6.76</v>
      </c>
      <c r="H81" s="206">
        <v>0</v>
      </c>
      <c r="I81" s="206">
        <v>13.98</v>
      </c>
      <c r="J81" s="206">
        <v>0.51</v>
      </c>
      <c r="K81" s="206">
        <v>0.37</v>
      </c>
      <c r="L81" s="206">
        <v>15.22</v>
      </c>
      <c r="M81" s="206">
        <v>1.0900000000000001</v>
      </c>
      <c r="N81" s="206">
        <v>1.41</v>
      </c>
      <c r="O81" s="206">
        <v>0</v>
      </c>
      <c r="P81" s="206">
        <v>1.23</v>
      </c>
      <c r="Q81" s="206">
        <v>6.62</v>
      </c>
      <c r="R81" s="206">
        <v>0.5</v>
      </c>
      <c r="S81" s="206">
        <v>0.32</v>
      </c>
      <c r="T81" s="206">
        <v>0</v>
      </c>
      <c r="U81" s="206">
        <v>0.84</v>
      </c>
      <c r="V81" s="206">
        <v>0.17</v>
      </c>
      <c r="W81" s="206">
        <v>3.95</v>
      </c>
      <c r="X81" s="206">
        <v>16.239999999999998</v>
      </c>
      <c r="Y81" s="206">
        <v>0</v>
      </c>
      <c r="Z81" s="206">
        <v>1.53</v>
      </c>
      <c r="AA81" s="206">
        <v>1.0900000000000001</v>
      </c>
      <c r="AB81" s="206">
        <v>0</v>
      </c>
      <c r="AC81" s="206">
        <v>-0.15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19.600000000000001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7.51</v>
      </c>
      <c r="D82" s="206">
        <v>2.29</v>
      </c>
      <c r="E82" s="206">
        <v>0</v>
      </c>
      <c r="F82" s="206">
        <v>0</v>
      </c>
      <c r="G82" s="206">
        <v>6.76</v>
      </c>
      <c r="H82" s="206">
        <v>0</v>
      </c>
      <c r="I82" s="206">
        <v>13.98</v>
      </c>
      <c r="J82" s="206">
        <v>0.51</v>
      </c>
      <c r="K82" s="206">
        <v>0.37</v>
      </c>
      <c r="L82" s="206">
        <v>15.22</v>
      </c>
      <c r="M82" s="206">
        <v>1.0900000000000001</v>
      </c>
      <c r="N82" s="206">
        <v>1.41</v>
      </c>
      <c r="O82" s="206">
        <v>0</v>
      </c>
      <c r="P82" s="206">
        <v>1.23</v>
      </c>
      <c r="Q82" s="206">
        <v>6.62</v>
      </c>
      <c r="R82" s="206">
        <v>0.5</v>
      </c>
      <c r="S82" s="206">
        <v>0.32</v>
      </c>
      <c r="T82" s="206">
        <v>0</v>
      </c>
      <c r="U82" s="206">
        <v>0.84</v>
      </c>
      <c r="V82" s="206">
        <v>0.17</v>
      </c>
      <c r="W82" s="206">
        <v>3.95</v>
      </c>
      <c r="X82" s="206">
        <v>16.239999999999998</v>
      </c>
      <c r="Y82" s="206">
        <v>0</v>
      </c>
      <c r="Z82" s="206">
        <v>1.53</v>
      </c>
      <c r="AA82" s="206">
        <v>1.0900000000000001</v>
      </c>
      <c r="AB82" s="206">
        <v>0</v>
      </c>
      <c r="AC82" s="206">
        <v>-0.15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19.600000000000001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7.51</v>
      </c>
      <c r="D83" s="206">
        <v>2.29</v>
      </c>
      <c r="E83" s="206">
        <v>0</v>
      </c>
      <c r="F83" s="206">
        <v>0</v>
      </c>
      <c r="G83" s="206">
        <v>6.76</v>
      </c>
      <c r="H83" s="206">
        <v>0</v>
      </c>
      <c r="I83" s="206">
        <v>14.32</v>
      </c>
      <c r="J83" s="206">
        <v>0.51</v>
      </c>
      <c r="K83" s="206">
        <v>0.37</v>
      </c>
      <c r="L83" s="206">
        <v>15.22</v>
      </c>
      <c r="M83" s="206">
        <v>1.0900000000000001</v>
      </c>
      <c r="N83" s="206">
        <v>1.41</v>
      </c>
      <c r="O83" s="206">
        <v>0</v>
      </c>
      <c r="P83" s="206">
        <v>1.3</v>
      </c>
      <c r="Q83" s="206">
        <v>6.62</v>
      </c>
      <c r="R83" s="206">
        <v>0.5</v>
      </c>
      <c r="S83" s="206">
        <v>0.32</v>
      </c>
      <c r="T83" s="206">
        <v>0</v>
      </c>
      <c r="U83" s="206">
        <v>0.84</v>
      </c>
      <c r="V83" s="206">
        <v>0.17</v>
      </c>
      <c r="W83" s="206">
        <v>3.95</v>
      </c>
      <c r="X83" s="206">
        <v>16.239999999999998</v>
      </c>
      <c r="Y83" s="206">
        <v>0</v>
      </c>
      <c r="Z83" s="206">
        <v>1.53</v>
      </c>
      <c r="AA83" s="206">
        <v>1.0900000000000001</v>
      </c>
      <c r="AB83" s="206">
        <v>0</v>
      </c>
      <c r="AC83" s="206">
        <v>-0.15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19.600000000000001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7.51</v>
      </c>
      <c r="D84" s="206">
        <v>2.29</v>
      </c>
      <c r="E84" s="206">
        <v>0</v>
      </c>
      <c r="F84" s="206">
        <v>0</v>
      </c>
      <c r="G84" s="206">
        <v>6.76</v>
      </c>
      <c r="H84" s="206">
        <v>0</v>
      </c>
      <c r="I84" s="206">
        <v>14.32</v>
      </c>
      <c r="J84" s="206">
        <v>0.51</v>
      </c>
      <c r="K84" s="206">
        <v>0.37</v>
      </c>
      <c r="L84" s="206">
        <v>15.22</v>
      </c>
      <c r="M84" s="206">
        <v>1.0900000000000001</v>
      </c>
      <c r="N84" s="206">
        <v>1.41</v>
      </c>
      <c r="O84" s="206">
        <v>0</v>
      </c>
      <c r="P84" s="206">
        <v>1.3</v>
      </c>
      <c r="Q84" s="206">
        <v>6.62</v>
      </c>
      <c r="R84" s="206">
        <v>0.5</v>
      </c>
      <c r="S84" s="206">
        <v>0.32</v>
      </c>
      <c r="T84" s="206">
        <v>0</v>
      </c>
      <c r="U84" s="206">
        <v>0.84</v>
      </c>
      <c r="V84" s="206">
        <v>0.17</v>
      </c>
      <c r="W84" s="206">
        <v>3.95</v>
      </c>
      <c r="X84" s="206">
        <v>16.239999999999998</v>
      </c>
      <c r="Y84" s="206">
        <v>0</v>
      </c>
      <c r="Z84" s="206">
        <v>1.53</v>
      </c>
      <c r="AA84" s="206">
        <v>1.0900000000000001</v>
      </c>
      <c r="AB84" s="206">
        <v>0</v>
      </c>
      <c r="AC84" s="206">
        <v>-0.15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19.600000000000001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7.51</v>
      </c>
      <c r="D85" s="206">
        <v>2.29</v>
      </c>
      <c r="E85" s="206">
        <v>0</v>
      </c>
      <c r="F85" s="206">
        <v>0</v>
      </c>
      <c r="G85" s="206">
        <v>6.76</v>
      </c>
      <c r="H85" s="206">
        <v>0</v>
      </c>
      <c r="I85" s="206">
        <v>14.32</v>
      </c>
      <c r="J85" s="206">
        <v>0.51</v>
      </c>
      <c r="K85" s="206">
        <v>0.37</v>
      </c>
      <c r="L85" s="206">
        <v>15.22</v>
      </c>
      <c r="M85" s="206">
        <v>1.0900000000000001</v>
      </c>
      <c r="N85" s="206">
        <v>1.41</v>
      </c>
      <c r="O85" s="206">
        <v>0</v>
      </c>
      <c r="P85" s="206">
        <v>1.23</v>
      </c>
      <c r="Q85" s="206">
        <v>6.62</v>
      </c>
      <c r="R85" s="206">
        <v>0.5</v>
      </c>
      <c r="S85" s="206">
        <v>0.32</v>
      </c>
      <c r="T85" s="206">
        <v>0</v>
      </c>
      <c r="U85" s="206">
        <v>0.84</v>
      </c>
      <c r="V85" s="206">
        <v>0.17</v>
      </c>
      <c r="W85" s="206">
        <v>3.95</v>
      </c>
      <c r="X85" s="206">
        <v>16.239999999999998</v>
      </c>
      <c r="Y85" s="206">
        <v>0</v>
      </c>
      <c r="Z85" s="206">
        <v>1.53</v>
      </c>
      <c r="AA85" s="206">
        <v>1.0900000000000001</v>
      </c>
      <c r="AB85" s="206">
        <v>0</v>
      </c>
      <c r="AC85" s="206">
        <v>-0.15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19.600000000000001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7.51</v>
      </c>
      <c r="D86" s="206">
        <v>2.29</v>
      </c>
      <c r="E86" s="206">
        <v>0</v>
      </c>
      <c r="F86" s="206">
        <v>0</v>
      </c>
      <c r="G86" s="206">
        <v>6.76</v>
      </c>
      <c r="H86" s="206">
        <v>0</v>
      </c>
      <c r="I86" s="206">
        <v>14.32</v>
      </c>
      <c r="J86" s="206">
        <v>0.51</v>
      </c>
      <c r="K86" s="206">
        <v>0.37</v>
      </c>
      <c r="L86" s="206">
        <v>15.22</v>
      </c>
      <c r="M86" s="206">
        <v>1.0900000000000001</v>
      </c>
      <c r="N86" s="206">
        <v>1.41</v>
      </c>
      <c r="O86" s="206">
        <v>0</v>
      </c>
      <c r="P86" s="206">
        <v>1.23</v>
      </c>
      <c r="Q86" s="206">
        <v>6.62</v>
      </c>
      <c r="R86" s="206">
        <v>0.5</v>
      </c>
      <c r="S86" s="206">
        <v>0.32</v>
      </c>
      <c r="T86" s="206">
        <v>0</v>
      </c>
      <c r="U86" s="206">
        <v>0.84</v>
      </c>
      <c r="V86" s="206">
        <v>0.17</v>
      </c>
      <c r="W86" s="206">
        <v>3.95</v>
      </c>
      <c r="X86" s="206">
        <v>16.239999999999998</v>
      </c>
      <c r="Y86" s="206">
        <v>0</v>
      </c>
      <c r="Z86" s="206">
        <v>1.53</v>
      </c>
      <c r="AA86" s="206">
        <v>1.0900000000000001</v>
      </c>
      <c r="AB86" s="206">
        <v>0</v>
      </c>
      <c r="AC86" s="206">
        <v>-0.15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19.600000000000001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7.51</v>
      </c>
      <c r="D87" s="206">
        <v>2.29</v>
      </c>
      <c r="E87" s="206">
        <v>0</v>
      </c>
      <c r="F87" s="206">
        <v>0</v>
      </c>
      <c r="G87" s="206">
        <v>6.76</v>
      </c>
      <c r="H87" s="206">
        <v>0</v>
      </c>
      <c r="I87" s="206">
        <v>14.32</v>
      </c>
      <c r="J87" s="206">
        <v>0.51</v>
      </c>
      <c r="K87" s="206">
        <v>0.37</v>
      </c>
      <c r="L87" s="206">
        <v>15.22</v>
      </c>
      <c r="M87" s="206">
        <v>1.0900000000000001</v>
      </c>
      <c r="N87" s="206">
        <v>1.41</v>
      </c>
      <c r="O87" s="206">
        <v>0</v>
      </c>
      <c r="P87" s="206">
        <v>1.23</v>
      </c>
      <c r="Q87" s="206">
        <v>6.62</v>
      </c>
      <c r="R87" s="206">
        <v>0.5</v>
      </c>
      <c r="S87" s="206">
        <v>0.32</v>
      </c>
      <c r="T87" s="206">
        <v>0</v>
      </c>
      <c r="U87" s="206">
        <v>0.84</v>
      </c>
      <c r="V87" s="206">
        <v>0.17</v>
      </c>
      <c r="W87" s="206">
        <v>3.95</v>
      </c>
      <c r="X87" s="206">
        <v>16.239999999999998</v>
      </c>
      <c r="Y87" s="206">
        <v>0</v>
      </c>
      <c r="Z87" s="206">
        <v>1.53</v>
      </c>
      <c r="AA87" s="206">
        <v>1.0900000000000001</v>
      </c>
      <c r="AB87" s="206">
        <v>0</v>
      </c>
      <c r="AC87" s="206">
        <v>-0.15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19.600000000000001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7.51</v>
      </c>
      <c r="D88" s="206">
        <v>2.29</v>
      </c>
      <c r="E88" s="206">
        <v>0</v>
      </c>
      <c r="F88" s="206">
        <v>0</v>
      </c>
      <c r="G88" s="206">
        <v>6.76</v>
      </c>
      <c r="H88" s="206">
        <v>0</v>
      </c>
      <c r="I88" s="206">
        <v>14.32</v>
      </c>
      <c r="J88" s="206">
        <v>0.51</v>
      </c>
      <c r="K88" s="206">
        <v>0.37</v>
      </c>
      <c r="L88" s="206">
        <v>15.22</v>
      </c>
      <c r="M88" s="206">
        <v>1.0900000000000001</v>
      </c>
      <c r="N88" s="206">
        <v>1.41</v>
      </c>
      <c r="O88" s="206">
        <v>0</v>
      </c>
      <c r="P88" s="206">
        <v>1.23</v>
      </c>
      <c r="Q88" s="206">
        <v>6.62</v>
      </c>
      <c r="R88" s="206">
        <v>0.5</v>
      </c>
      <c r="S88" s="206">
        <v>0.32</v>
      </c>
      <c r="T88" s="206">
        <v>0</v>
      </c>
      <c r="U88" s="206">
        <v>0.84</v>
      </c>
      <c r="V88" s="206">
        <v>0.17</v>
      </c>
      <c r="W88" s="206">
        <v>3.95</v>
      </c>
      <c r="X88" s="206">
        <v>16.239999999999998</v>
      </c>
      <c r="Y88" s="206">
        <v>0</v>
      </c>
      <c r="Z88" s="206">
        <v>1.53</v>
      </c>
      <c r="AA88" s="206">
        <v>1.0900000000000001</v>
      </c>
      <c r="AB88" s="206">
        <v>0</v>
      </c>
      <c r="AC88" s="206">
        <v>-0.15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19.600000000000001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7.51</v>
      </c>
      <c r="D89" s="206">
        <v>2.29</v>
      </c>
      <c r="E89" s="206">
        <v>0</v>
      </c>
      <c r="F89" s="206">
        <v>0</v>
      </c>
      <c r="G89" s="206">
        <v>6.76</v>
      </c>
      <c r="H89" s="206">
        <v>0</v>
      </c>
      <c r="I89" s="206">
        <v>14.32</v>
      </c>
      <c r="J89" s="206">
        <v>0.51</v>
      </c>
      <c r="K89" s="206">
        <v>0.37</v>
      </c>
      <c r="L89" s="206">
        <v>15.22</v>
      </c>
      <c r="M89" s="206">
        <v>1.0900000000000001</v>
      </c>
      <c r="N89" s="206">
        <v>1.41</v>
      </c>
      <c r="O89" s="206">
        <v>0</v>
      </c>
      <c r="P89" s="206">
        <v>1.23</v>
      </c>
      <c r="Q89" s="206">
        <v>6.62</v>
      </c>
      <c r="R89" s="206">
        <v>0.5</v>
      </c>
      <c r="S89" s="206">
        <v>0.32</v>
      </c>
      <c r="T89" s="206">
        <v>0</v>
      </c>
      <c r="U89" s="206">
        <v>0.84</v>
      </c>
      <c r="V89" s="206">
        <v>0.17</v>
      </c>
      <c r="W89" s="206">
        <v>3.95</v>
      </c>
      <c r="X89" s="206">
        <v>16.239999999999998</v>
      </c>
      <c r="Y89" s="206">
        <v>0</v>
      </c>
      <c r="Z89" s="206">
        <v>1.53</v>
      </c>
      <c r="AA89" s="206">
        <v>1.0900000000000001</v>
      </c>
      <c r="AB89" s="206">
        <v>0</v>
      </c>
      <c r="AC89" s="206">
        <v>-0.15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19.600000000000001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7.51</v>
      </c>
      <c r="D90" s="206">
        <v>2.29</v>
      </c>
      <c r="E90" s="206">
        <v>0</v>
      </c>
      <c r="F90" s="206">
        <v>0</v>
      </c>
      <c r="G90" s="206">
        <v>6.76</v>
      </c>
      <c r="H90" s="206">
        <v>0</v>
      </c>
      <c r="I90" s="206">
        <v>14.32</v>
      </c>
      <c r="J90" s="206">
        <v>0.51</v>
      </c>
      <c r="K90" s="206">
        <v>0.37</v>
      </c>
      <c r="L90" s="206">
        <v>15.22</v>
      </c>
      <c r="M90" s="206">
        <v>1.0900000000000001</v>
      </c>
      <c r="N90" s="206">
        <v>1.41</v>
      </c>
      <c r="O90" s="206">
        <v>0</v>
      </c>
      <c r="P90" s="206">
        <v>1.23</v>
      </c>
      <c r="Q90" s="206">
        <v>6.62</v>
      </c>
      <c r="R90" s="206">
        <v>0.5</v>
      </c>
      <c r="S90" s="206">
        <v>0.32</v>
      </c>
      <c r="T90" s="206">
        <v>0</v>
      </c>
      <c r="U90" s="206">
        <v>0.84</v>
      </c>
      <c r="V90" s="206">
        <v>0.17</v>
      </c>
      <c r="W90" s="206">
        <v>3.95</v>
      </c>
      <c r="X90" s="206">
        <v>16.239999999999998</v>
      </c>
      <c r="Y90" s="206">
        <v>0</v>
      </c>
      <c r="Z90" s="206">
        <v>1.53</v>
      </c>
      <c r="AA90" s="206">
        <v>1.0900000000000001</v>
      </c>
      <c r="AB90" s="206">
        <v>0</v>
      </c>
      <c r="AC90" s="206">
        <v>-0.15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19.600000000000001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7.51</v>
      </c>
      <c r="D91" s="206">
        <v>2.29</v>
      </c>
      <c r="E91" s="206">
        <v>0</v>
      </c>
      <c r="F91" s="206">
        <v>0</v>
      </c>
      <c r="G91" s="206">
        <v>6.76</v>
      </c>
      <c r="H91" s="206">
        <v>0</v>
      </c>
      <c r="I91" s="206">
        <v>14.32</v>
      </c>
      <c r="J91" s="206">
        <v>0.51</v>
      </c>
      <c r="K91" s="206">
        <v>0.37</v>
      </c>
      <c r="L91" s="206">
        <v>15.22</v>
      </c>
      <c r="M91" s="206">
        <v>1.0900000000000001</v>
      </c>
      <c r="N91" s="206">
        <v>1.41</v>
      </c>
      <c r="O91" s="206">
        <v>0</v>
      </c>
      <c r="P91" s="206">
        <v>1.23</v>
      </c>
      <c r="Q91" s="206">
        <v>6.62</v>
      </c>
      <c r="R91" s="206">
        <v>0.5</v>
      </c>
      <c r="S91" s="206">
        <v>0.32</v>
      </c>
      <c r="T91" s="206">
        <v>0</v>
      </c>
      <c r="U91" s="206">
        <v>0.84</v>
      </c>
      <c r="V91" s="206">
        <v>0.17</v>
      </c>
      <c r="W91" s="206">
        <v>3.95</v>
      </c>
      <c r="X91" s="206">
        <v>16.239999999999998</v>
      </c>
      <c r="Y91" s="206">
        <v>0</v>
      </c>
      <c r="Z91" s="206">
        <v>1.53</v>
      </c>
      <c r="AA91" s="206">
        <v>1.0900000000000001</v>
      </c>
      <c r="AB91" s="206">
        <v>0</v>
      </c>
      <c r="AC91" s="206">
        <v>-0.15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7.51</v>
      </c>
      <c r="D92" s="206">
        <v>2.29</v>
      </c>
      <c r="E92" s="206">
        <v>0</v>
      </c>
      <c r="F92" s="206">
        <v>0</v>
      </c>
      <c r="G92" s="206">
        <v>6.76</v>
      </c>
      <c r="H92" s="206">
        <v>0</v>
      </c>
      <c r="I92" s="206">
        <v>14.32</v>
      </c>
      <c r="J92" s="206">
        <v>0.51</v>
      </c>
      <c r="K92" s="206">
        <v>0.37</v>
      </c>
      <c r="L92" s="206">
        <v>15.22</v>
      </c>
      <c r="M92" s="206">
        <v>1.0900000000000001</v>
      </c>
      <c r="N92" s="206">
        <v>1.41</v>
      </c>
      <c r="O92" s="206">
        <v>0</v>
      </c>
      <c r="P92" s="206">
        <v>1.23</v>
      </c>
      <c r="Q92" s="206">
        <v>6.62</v>
      </c>
      <c r="R92" s="206">
        <v>0.5</v>
      </c>
      <c r="S92" s="206">
        <v>0.32</v>
      </c>
      <c r="T92" s="206">
        <v>0</v>
      </c>
      <c r="U92" s="206">
        <v>0.84</v>
      </c>
      <c r="V92" s="206">
        <v>0.17</v>
      </c>
      <c r="W92" s="206">
        <v>3.95</v>
      </c>
      <c r="X92" s="206">
        <v>16.239999999999998</v>
      </c>
      <c r="Y92" s="206">
        <v>0</v>
      </c>
      <c r="Z92" s="206">
        <v>1.53</v>
      </c>
      <c r="AA92" s="206">
        <v>1.0900000000000001</v>
      </c>
      <c r="AB92" s="206">
        <v>0</v>
      </c>
      <c r="AC92" s="206">
        <v>-0.15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7.51</v>
      </c>
      <c r="D93" s="206">
        <v>2.29</v>
      </c>
      <c r="E93" s="206">
        <v>0</v>
      </c>
      <c r="F93" s="206">
        <v>0</v>
      </c>
      <c r="G93" s="206">
        <v>6.76</v>
      </c>
      <c r="H93" s="206">
        <v>0</v>
      </c>
      <c r="I93" s="206">
        <v>14.32</v>
      </c>
      <c r="J93" s="206">
        <v>0.51</v>
      </c>
      <c r="K93" s="206">
        <v>0.37</v>
      </c>
      <c r="L93" s="206">
        <v>15.22</v>
      </c>
      <c r="M93" s="206">
        <v>1.0900000000000001</v>
      </c>
      <c r="N93" s="206">
        <v>1.41</v>
      </c>
      <c r="O93" s="206">
        <v>0</v>
      </c>
      <c r="P93" s="206">
        <v>1.23</v>
      </c>
      <c r="Q93" s="206">
        <v>6.62</v>
      </c>
      <c r="R93" s="206">
        <v>0.5</v>
      </c>
      <c r="S93" s="206">
        <v>0.32</v>
      </c>
      <c r="T93" s="206">
        <v>0</v>
      </c>
      <c r="U93" s="206">
        <v>0.84</v>
      </c>
      <c r="V93" s="206">
        <v>0.17</v>
      </c>
      <c r="W93" s="206">
        <v>3.69</v>
      </c>
      <c r="X93" s="206">
        <v>16.239999999999998</v>
      </c>
      <c r="Y93" s="206">
        <v>0</v>
      </c>
      <c r="Z93" s="206">
        <v>1.53</v>
      </c>
      <c r="AA93" s="206">
        <v>1.0900000000000001</v>
      </c>
      <c r="AB93" s="206">
        <v>0</v>
      </c>
      <c r="AC93" s="206">
        <v>-0.15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7.51</v>
      </c>
      <c r="D94" s="206">
        <v>2.29</v>
      </c>
      <c r="E94" s="206">
        <v>0</v>
      </c>
      <c r="F94" s="206">
        <v>0</v>
      </c>
      <c r="G94" s="206">
        <v>6.76</v>
      </c>
      <c r="H94" s="206">
        <v>0</v>
      </c>
      <c r="I94" s="206">
        <v>14.32</v>
      </c>
      <c r="J94" s="206">
        <v>0.51</v>
      </c>
      <c r="K94" s="206">
        <v>0.37</v>
      </c>
      <c r="L94" s="206">
        <v>15.22</v>
      </c>
      <c r="M94" s="206">
        <v>1.0900000000000001</v>
      </c>
      <c r="N94" s="206">
        <v>1.41</v>
      </c>
      <c r="O94" s="206">
        <v>0</v>
      </c>
      <c r="P94" s="206">
        <v>1.23</v>
      </c>
      <c r="Q94" s="206">
        <v>6.62</v>
      </c>
      <c r="R94" s="206">
        <v>0.5</v>
      </c>
      <c r="S94" s="206">
        <v>0.32</v>
      </c>
      <c r="T94" s="206">
        <v>0</v>
      </c>
      <c r="U94" s="206">
        <v>0.84</v>
      </c>
      <c r="V94" s="206">
        <v>0.17</v>
      </c>
      <c r="W94" s="206">
        <v>3.69</v>
      </c>
      <c r="X94" s="206">
        <v>16.239999999999998</v>
      </c>
      <c r="Y94" s="206">
        <v>0</v>
      </c>
      <c r="Z94" s="206">
        <v>1.53</v>
      </c>
      <c r="AA94" s="206">
        <v>1.0900000000000001</v>
      </c>
      <c r="AB94" s="206">
        <v>0</v>
      </c>
      <c r="AC94" s="206">
        <v>-0.15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7.51</v>
      </c>
      <c r="D95" s="206">
        <v>2.29</v>
      </c>
      <c r="E95" s="206">
        <v>0</v>
      </c>
      <c r="F95" s="206">
        <v>0</v>
      </c>
      <c r="G95" s="206">
        <v>6.76</v>
      </c>
      <c r="H95" s="206">
        <v>0</v>
      </c>
      <c r="I95" s="206">
        <v>14.32</v>
      </c>
      <c r="J95" s="206">
        <v>0.51</v>
      </c>
      <c r="K95" s="206">
        <v>0.37</v>
      </c>
      <c r="L95" s="206">
        <v>15.22</v>
      </c>
      <c r="M95" s="206">
        <v>1.0900000000000001</v>
      </c>
      <c r="N95" s="206">
        <v>1.41</v>
      </c>
      <c r="O95" s="206">
        <v>0</v>
      </c>
      <c r="P95" s="206">
        <v>1.23</v>
      </c>
      <c r="Q95" s="206">
        <v>6.62</v>
      </c>
      <c r="R95" s="206">
        <v>0.5</v>
      </c>
      <c r="S95" s="206">
        <v>0.32</v>
      </c>
      <c r="T95" s="206">
        <v>0</v>
      </c>
      <c r="U95" s="206">
        <v>0.84</v>
      </c>
      <c r="V95" s="206">
        <v>0.17</v>
      </c>
      <c r="W95" s="206">
        <v>3.96</v>
      </c>
      <c r="X95" s="206">
        <v>16.239999999999998</v>
      </c>
      <c r="Y95" s="206">
        <v>0</v>
      </c>
      <c r="Z95" s="206">
        <v>1.53</v>
      </c>
      <c r="AA95" s="206">
        <v>1.0900000000000001</v>
      </c>
      <c r="AB95" s="206">
        <v>0</v>
      </c>
      <c r="AC95" s="206">
        <v>-0.15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7.51</v>
      </c>
      <c r="D96" s="206">
        <v>2.29</v>
      </c>
      <c r="E96" s="206">
        <v>0</v>
      </c>
      <c r="F96" s="206">
        <v>0</v>
      </c>
      <c r="G96" s="206">
        <v>6.76</v>
      </c>
      <c r="H96" s="206">
        <v>0</v>
      </c>
      <c r="I96" s="206">
        <v>14.32</v>
      </c>
      <c r="J96" s="206">
        <v>0.51</v>
      </c>
      <c r="K96" s="206">
        <v>0.37</v>
      </c>
      <c r="L96" s="206">
        <v>15.22</v>
      </c>
      <c r="M96" s="206">
        <v>1.0900000000000001</v>
      </c>
      <c r="N96" s="206">
        <v>1.41</v>
      </c>
      <c r="O96" s="206">
        <v>0</v>
      </c>
      <c r="P96" s="206">
        <v>1.23</v>
      </c>
      <c r="Q96" s="206">
        <v>6.62</v>
      </c>
      <c r="R96" s="206">
        <v>0.5</v>
      </c>
      <c r="S96" s="206">
        <v>0.32</v>
      </c>
      <c r="T96" s="206">
        <v>0</v>
      </c>
      <c r="U96" s="206">
        <v>0.84</v>
      </c>
      <c r="V96" s="206">
        <v>0.17</v>
      </c>
      <c r="W96" s="206">
        <v>3.96</v>
      </c>
      <c r="X96" s="206">
        <v>16.239999999999998</v>
      </c>
      <c r="Y96" s="206">
        <v>0</v>
      </c>
      <c r="Z96" s="206">
        <v>1.53</v>
      </c>
      <c r="AA96" s="206">
        <v>1.0900000000000001</v>
      </c>
      <c r="AB96" s="206">
        <v>0</v>
      </c>
      <c r="AC96" s="206">
        <v>-0.15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7.51</v>
      </c>
      <c r="D97" s="206">
        <v>2.29</v>
      </c>
      <c r="E97" s="206">
        <v>0</v>
      </c>
      <c r="F97" s="206">
        <v>0</v>
      </c>
      <c r="G97" s="206">
        <v>6.76</v>
      </c>
      <c r="H97" s="206">
        <v>0</v>
      </c>
      <c r="I97" s="206">
        <v>14.32</v>
      </c>
      <c r="J97" s="206">
        <v>0.51</v>
      </c>
      <c r="K97" s="206">
        <v>0.37</v>
      </c>
      <c r="L97" s="206">
        <v>15.22</v>
      </c>
      <c r="M97" s="206">
        <v>1.0900000000000001</v>
      </c>
      <c r="N97" s="206">
        <v>1.41</v>
      </c>
      <c r="O97" s="206">
        <v>0</v>
      </c>
      <c r="P97" s="206">
        <v>1.23</v>
      </c>
      <c r="Q97" s="206">
        <v>6.62</v>
      </c>
      <c r="R97" s="206">
        <v>0.5</v>
      </c>
      <c r="S97" s="206">
        <v>0.32</v>
      </c>
      <c r="T97" s="206">
        <v>0</v>
      </c>
      <c r="U97" s="206">
        <v>0.84</v>
      </c>
      <c r="V97" s="206">
        <v>0.17</v>
      </c>
      <c r="W97" s="206">
        <v>3.96</v>
      </c>
      <c r="X97" s="206">
        <v>16.239999999999998</v>
      </c>
      <c r="Y97" s="206">
        <v>0</v>
      </c>
      <c r="Z97" s="206">
        <v>1.53</v>
      </c>
      <c r="AA97" s="206">
        <v>1.0900000000000001</v>
      </c>
      <c r="AB97" s="206">
        <v>0</v>
      </c>
      <c r="AC97" s="206">
        <v>-0.15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7.51</v>
      </c>
      <c r="D98" s="206">
        <v>2.29</v>
      </c>
      <c r="E98" s="206">
        <v>0</v>
      </c>
      <c r="F98" s="206">
        <v>0</v>
      </c>
      <c r="G98" s="206">
        <v>6.76</v>
      </c>
      <c r="H98" s="206">
        <v>0</v>
      </c>
      <c r="I98" s="206">
        <v>14.32</v>
      </c>
      <c r="J98" s="206">
        <v>0.51</v>
      </c>
      <c r="K98" s="206">
        <v>0.37</v>
      </c>
      <c r="L98" s="206">
        <v>15.22</v>
      </c>
      <c r="M98" s="206">
        <v>1.0900000000000001</v>
      </c>
      <c r="N98" s="206">
        <v>1.41</v>
      </c>
      <c r="O98" s="206">
        <v>0</v>
      </c>
      <c r="P98" s="206">
        <v>1.23</v>
      </c>
      <c r="Q98" s="206">
        <v>6.62</v>
      </c>
      <c r="R98" s="206">
        <v>0.5</v>
      </c>
      <c r="S98" s="206">
        <v>0.32</v>
      </c>
      <c r="T98" s="206">
        <v>0</v>
      </c>
      <c r="U98" s="206">
        <v>0.84</v>
      </c>
      <c r="V98" s="206">
        <v>0.17</v>
      </c>
      <c r="W98" s="206">
        <v>3.96</v>
      </c>
      <c r="X98" s="206">
        <v>16.239999999999998</v>
      </c>
      <c r="Y98" s="206">
        <v>0</v>
      </c>
      <c r="Z98" s="206">
        <v>1.53</v>
      </c>
      <c r="AA98" s="206">
        <v>1.0900000000000001</v>
      </c>
      <c r="AB98" s="206">
        <v>0</v>
      </c>
      <c r="AC98" s="206">
        <v>-0.15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0.18119999999999981</v>
      </c>
      <c r="D99">
        <f t="shared" si="0"/>
        <v>4.3327499999999942E-2</v>
      </c>
      <c r="E99">
        <f t="shared" si="0"/>
        <v>0</v>
      </c>
      <c r="F99">
        <f t="shared" si="0"/>
        <v>0</v>
      </c>
      <c r="G99">
        <f t="shared" si="0"/>
        <v>0.15480249999999984</v>
      </c>
      <c r="H99">
        <f t="shared" si="0"/>
        <v>0</v>
      </c>
      <c r="I99">
        <f t="shared" si="0"/>
        <v>0.51304749999999955</v>
      </c>
      <c r="J99">
        <f t="shared" si="0"/>
        <v>3.2639999999999975E-2</v>
      </c>
      <c r="K99">
        <f t="shared" si="0"/>
        <v>4.6782500000000039E-2</v>
      </c>
      <c r="L99">
        <f t="shared" si="0"/>
        <v>2.0305300000000002</v>
      </c>
      <c r="M99">
        <f t="shared" si="0"/>
        <v>2.6160000000000058E-2</v>
      </c>
      <c r="N99">
        <f t="shared" si="0"/>
        <v>3.383999999999994E-2</v>
      </c>
      <c r="O99">
        <f t="shared" si="0"/>
        <v>0</v>
      </c>
      <c r="P99">
        <f t="shared" si="0"/>
        <v>8.5550000000000043E-2</v>
      </c>
      <c r="Q99">
        <f t="shared" si="0"/>
        <v>0.15888000000000008</v>
      </c>
      <c r="R99">
        <f t="shared" si="0"/>
        <v>1.52325E-2</v>
      </c>
      <c r="S99">
        <f t="shared" si="0"/>
        <v>2.6794999999999937E-2</v>
      </c>
      <c r="T99">
        <f t="shared" si="0"/>
        <v>0</v>
      </c>
      <c r="U99">
        <f t="shared" si="0"/>
        <v>2.015000000000005E-2</v>
      </c>
      <c r="V99">
        <f t="shared" si="0"/>
        <v>5.1300000000000104E-3</v>
      </c>
      <c r="W99">
        <f t="shared" si="0"/>
        <v>7.9027499999999876E-2</v>
      </c>
      <c r="X99">
        <f t="shared" si="0"/>
        <v>0.31544750000000005</v>
      </c>
      <c r="Y99">
        <f t="shared" si="0"/>
        <v>0</v>
      </c>
      <c r="Z99">
        <f t="shared" si="0"/>
        <v>9.0009999999999729E-2</v>
      </c>
      <c r="AA99">
        <f t="shared" si="0"/>
        <v>6.4670000000000019E-2</v>
      </c>
      <c r="AB99">
        <f t="shared" si="0"/>
        <v>0</v>
      </c>
      <c r="AC99">
        <f t="shared" si="0"/>
        <v>-3.600000000000006E-3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0.33134000000000008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-29.635000000000002</v>
      </c>
      <c r="D3" s="124">
        <v>0</v>
      </c>
      <c r="E3" s="124">
        <v>0</v>
      </c>
      <c r="F3" s="124">
        <v>-40.365000000000002</v>
      </c>
      <c r="G3" s="124">
        <v>-70</v>
      </c>
      <c r="H3" s="118"/>
      <c r="I3" s="33">
        <v>1</v>
      </c>
      <c r="J3" s="124">
        <v>29.635000000000002</v>
      </c>
      <c r="K3" s="124">
        <v>0</v>
      </c>
      <c r="L3" s="124">
        <v>0</v>
      </c>
      <c r="M3" s="124">
        <v>0</v>
      </c>
      <c r="N3" s="124">
        <v>29.635000000000002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40.365000000000002</v>
      </c>
      <c r="AF3" s="124">
        <v>0</v>
      </c>
      <c r="AG3" s="124">
        <v>0</v>
      </c>
      <c r="AH3" s="124">
        <v>0</v>
      </c>
      <c r="AI3" s="124">
        <v>40.365000000000002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29.635000000000002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-29.635000000000002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40.365000000000002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-40.365000000000002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296.35000000000002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296.35000000000002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403.65000000000003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403.65000000000003</v>
      </c>
      <c r="DF3" s="123">
        <f>AR3+AU3+BB3+BI3+BP3</f>
        <v>70</v>
      </c>
      <c r="DG3" s="123">
        <f>AY3+AN3+BC3+BJ3+BQ3</f>
        <v>-29.635000000000002</v>
      </c>
      <c r="DH3" s="123">
        <f>BF3+AO3+AV3+BK3+BR3</f>
        <v>0</v>
      </c>
      <c r="DI3" s="123">
        <f>BM3+BS3+BD3+AW3+AP3</f>
        <v>0</v>
      </c>
      <c r="DJ3" s="123">
        <f>BT3+BL3+BE3+AX3+AQ3</f>
        <v>-40.365000000000002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-21.167999999999999</v>
      </c>
      <c r="D4" s="124">
        <v>0</v>
      </c>
      <c r="E4" s="124">
        <v>0</v>
      </c>
      <c r="F4" s="124">
        <v>-28.832000000000001</v>
      </c>
      <c r="G4" s="124">
        <v>-50</v>
      </c>
      <c r="H4" s="118"/>
      <c r="I4" s="33">
        <v>2</v>
      </c>
      <c r="J4" s="124">
        <v>21.167999999999999</v>
      </c>
      <c r="K4" s="124">
        <v>0</v>
      </c>
      <c r="L4" s="124">
        <v>0</v>
      </c>
      <c r="M4" s="124">
        <v>0</v>
      </c>
      <c r="N4" s="124">
        <v>21.167999999999999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28.832000000000001</v>
      </c>
      <c r="AF4" s="124">
        <v>0</v>
      </c>
      <c r="AG4" s="124">
        <v>0</v>
      </c>
      <c r="AH4" s="124">
        <v>0</v>
      </c>
      <c r="AI4" s="124">
        <v>28.832000000000001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21.167999999999999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-21.167999999999999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28.832000000000001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-28.832000000000001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211.68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211.68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288.32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288.32</v>
      </c>
      <c r="DF4" s="123">
        <f t="shared" ref="DF4:DF67" si="31">AR4+AU4+BB4+BI4+BP4</f>
        <v>50</v>
      </c>
      <c r="DG4" s="123">
        <f t="shared" ref="DG4:DG67" si="32">AY4+AN4+BC4+BJ4+BQ4</f>
        <v>-21.167999999999999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-28.832000000000001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-14.394</v>
      </c>
      <c r="D5" s="124">
        <v>0</v>
      </c>
      <c r="E5" s="124">
        <v>0</v>
      </c>
      <c r="F5" s="124">
        <v>-19.606000000000002</v>
      </c>
      <c r="G5" s="124">
        <v>-34</v>
      </c>
      <c r="H5" s="118"/>
      <c r="I5" s="33">
        <v>3</v>
      </c>
      <c r="J5" s="124">
        <v>14.394</v>
      </c>
      <c r="K5" s="124">
        <v>0</v>
      </c>
      <c r="L5" s="124">
        <v>0</v>
      </c>
      <c r="M5" s="124">
        <v>0</v>
      </c>
      <c r="N5" s="124">
        <v>14.394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19.606000000000002</v>
      </c>
      <c r="AF5" s="124">
        <v>0</v>
      </c>
      <c r="AG5" s="124">
        <v>0</v>
      </c>
      <c r="AH5" s="124">
        <v>0</v>
      </c>
      <c r="AI5" s="124">
        <v>19.606000000000002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14.394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-14.394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19.606000000000002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-19.606000000000002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143.94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143.94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196.06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196.06</v>
      </c>
      <c r="DF5" s="123">
        <f t="shared" si="31"/>
        <v>34</v>
      </c>
      <c r="DG5" s="123">
        <f t="shared" si="32"/>
        <v>-14.394</v>
      </c>
      <c r="DH5" s="123">
        <f t="shared" si="33"/>
        <v>0</v>
      </c>
      <c r="DI5" s="123">
        <f t="shared" si="34"/>
        <v>0</v>
      </c>
      <c r="DJ5" s="123">
        <f t="shared" si="35"/>
        <v>-19.606000000000002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-8.4670000000000005</v>
      </c>
      <c r="D6" s="124">
        <v>0</v>
      </c>
      <c r="E6" s="124">
        <v>0</v>
      </c>
      <c r="F6" s="124">
        <v>-11.532999999999999</v>
      </c>
      <c r="G6" s="124">
        <v>-20</v>
      </c>
      <c r="H6" s="118"/>
      <c r="I6" s="33">
        <v>4</v>
      </c>
      <c r="J6" s="124">
        <v>8.4670000000000005</v>
      </c>
      <c r="K6" s="124">
        <v>0</v>
      </c>
      <c r="L6" s="124">
        <v>0</v>
      </c>
      <c r="M6" s="124">
        <v>0</v>
      </c>
      <c r="N6" s="124">
        <v>8.4670000000000005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11.532999999999999</v>
      </c>
      <c r="AF6" s="124">
        <v>0</v>
      </c>
      <c r="AG6" s="124">
        <v>0</v>
      </c>
      <c r="AH6" s="124">
        <v>0</v>
      </c>
      <c r="AI6" s="124">
        <v>11.532999999999999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8.4670000000000005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-8.4670000000000005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11.532999999999999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-11.532999999999999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84.67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84.67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115.33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115.33</v>
      </c>
      <c r="DF6" s="123">
        <f t="shared" si="31"/>
        <v>20</v>
      </c>
      <c r="DG6" s="123">
        <f t="shared" si="32"/>
        <v>-8.4670000000000005</v>
      </c>
      <c r="DH6" s="123">
        <f t="shared" si="33"/>
        <v>0</v>
      </c>
      <c r="DI6" s="123">
        <f t="shared" si="34"/>
        <v>0</v>
      </c>
      <c r="DJ6" s="123">
        <f t="shared" si="35"/>
        <v>-11.532999999999999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-5.08</v>
      </c>
      <c r="D7" s="124">
        <v>0</v>
      </c>
      <c r="E7" s="124">
        <v>0</v>
      </c>
      <c r="F7" s="124">
        <v>-6.92</v>
      </c>
      <c r="G7" s="124">
        <v>-12</v>
      </c>
      <c r="H7" s="118"/>
      <c r="I7" s="33">
        <v>5</v>
      </c>
      <c r="J7" s="124">
        <v>5.08</v>
      </c>
      <c r="K7" s="124">
        <v>0</v>
      </c>
      <c r="L7" s="124">
        <v>0</v>
      </c>
      <c r="M7" s="124">
        <v>0</v>
      </c>
      <c r="N7" s="124">
        <v>5.08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6.92</v>
      </c>
      <c r="AF7" s="124">
        <v>0</v>
      </c>
      <c r="AG7" s="124">
        <v>0</v>
      </c>
      <c r="AH7" s="124">
        <v>0</v>
      </c>
      <c r="AI7" s="124">
        <v>6.92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5.08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-5.08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6.92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-6.92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50.8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50.8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69.2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69.2</v>
      </c>
      <c r="DF7" s="123">
        <f t="shared" si="31"/>
        <v>12</v>
      </c>
      <c r="DG7" s="123">
        <f t="shared" si="32"/>
        <v>-5.08</v>
      </c>
      <c r="DH7" s="123">
        <f t="shared" si="33"/>
        <v>0</v>
      </c>
      <c r="DI7" s="123">
        <f t="shared" si="34"/>
        <v>0</v>
      </c>
      <c r="DJ7" s="123">
        <f t="shared" si="35"/>
        <v>-6.92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-9.7370000000000001</v>
      </c>
      <c r="D26" s="124">
        <v>0</v>
      </c>
      <c r="E26" s="124">
        <v>0</v>
      </c>
      <c r="F26" s="124">
        <v>-13.263</v>
      </c>
      <c r="G26" s="124">
        <v>-23</v>
      </c>
      <c r="H26" s="118"/>
      <c r="I26" s="33">
        <v>24</v>
      </c>
      <c r="J26" s="124">
        <v>9.7370000000000001</v>
      </c>
      <c r="K26" s="124">
        <v>0</v>
      </c>
      <c r="L26" s="124">
        <v>0</v>
      </c>
      <c r="M26" s="124">
        <v>0</v>
      </c>
      <c r="N26" s="124">
        <v>9.7370000000000001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13.263</v>
      </c>
      <c r="AF26" s="124">
        <v>0</v>
      </c>
      <c r="AG26" s="124">
        <v>0</v>
      </c>
      <c r="AH26" s="124">
        <v>0</v>
      </c>
      <c r="AI26" s="124">
        <v>13.263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9.7370000000000001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-9.7370000000000001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13.263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-13.263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97.37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97.37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132.63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132.63</v>
      </c>
      <c r="DF26" s="123">
        <f t="shared" si="31"/>
        <v>23</v>
      </c>
      <c r="DG26" s="123">
        <f t="shared" si="32"/>
        <v>-9.7370000000000001</v>
      </c>
      <c r="DH26" s="123">
        <f t="shared" si="33"/>
        <v>0</v>
      </c>
      <c r="DI26" s="123">
        <f t="shared" si="34"/>
        <v>0</v>
      </c>
      <c r="DJ26" s="123">
        <f t="shared" si="35"/>
        <v>-13.263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-19.050999999999998</v>
      </c>
      <c r="D27" s="124">
        <v>0</v>
      </c>
      <c r="E27" s="124">
        <v>0</v>
      </c>
      <c r="F27" s="124">
        <v>-25.949000000000002</v>
      </c>
      <c r="G27" s="124">
        <v>-45</v>
      </c>
      <c r="H27" s="118"/>
      <c r="I27" s="33">
        <v>25</v>
      </c>
      <c r="J27" s="124">
        <v>19.050999999999998</v>
      </c>
      <c r="K27" s="124">
        <v>0</v>
      </c>
      <c r="L27" s="124">
        <v>0</v>
      </c>
      <c r="M27" s="124">
        <v>0</v>
      </c>
      <c r="N27" s="124">
        <v>19.050999999999998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25.949000000000002</v>
      </c>
      <c r="AF27" s="124">
        <v>0</v>
      </c>
      <c r="AG27" s="124">
        <v>0</v>
      </c>
      <c r="AH27" s="124">
        <v>0</v>
      </c>
      <c r="AI27" s="124">
        <v>25.949000000000002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19.050999999999998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-19.050999999999998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25.949000000000002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-25.949000000000002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190.51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190.51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259.49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259.49</v>
      </c>
      <c r="DF27" s="123">
        <f t="shared" si="31"/>
        <v>45</v>
      </c>
      <c r="DG27" s="123">
        <f t="shared" si="32"/>
        <v>-19.050999999999998</v>
      </c>
      <c r="DH27" s="123">
        <f t="shared" si="33"/>
        <v>0</v>
      </c>
      <c r="DI27" s="123">
        <f t="shared" si="34"/>
        <v>0</v>
      </c>
      <c r="DJ27" s="123">
        <f t="shared" si="35"/>
        <v>-25.949000000000002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-80</v>
      </c>
      <c r="G28" s="124">
        <v>-80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80</v>
      </c>
      <c r="AF28" s="124">
        <v>0</v>
      </c>
      <c r="AG28" s="124">
        <v>0</v>
      </c>
      <c r="AH28" s="124">
        <v>0</v>
      </c>
      <c r="AI28" s="124">
        <v>80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80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-80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800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800</v>
      </c>
      <c r="DF28" s="123">
        <f t="shared" si="31"/>
        <v>80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-80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-100</v>
      </c>
      <c r="G29" s="124">
        <v>-100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100</v>
      </c>
      <c r="AF29" s="124">
        <v>0</v>
      </c>
      <c r="AG29" s="124">
        <v>0</v>
      </c>
      <c r="AH29" s="124">
        <v>0</v>
      </c>
      <c r="AI29" s="124">
        <v>100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100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-100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1000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1000</v>
      </c>
      <c r="DF29" s="123">
        <f t="shared" si="31"/>
        <v>100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-100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-132</v>
      </c>
      <c r="G30" s="124">
        <v>-132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132</v>
      </c>
      <c r="AF30" s="124">
        <v>0</v>
      </c>
      <c r="AG30" s="124">
        <v>0</v>
      </c>
      <c r="AH30" s="124">
        <v>0</v>
      </c>
      <c r="AI30" s="124">
        <v>132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132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-132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1320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1320</v>
      </c>
      <c r="DF30" s="123">
        <f t="shared" si="31"/>
        <v>132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-132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-141</v>
      </c>
      <c r="G31" s="124">
        <v>-141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141</v>
      </c>
      <c r="AF31" s="124">
        <v>0</v>
      </c>
      <c r="AG31" s="124">
        <v>0</v>
      </c>
      <c r="AH31" s="124">
        <v>0</v>
      </c>
      <c r="AI31" s="124">
        <v>141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141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-141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1410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1410</v>
      </c>
      <c r="DF31" s="123">
        <f t="shared" si="31"/>
        <v>141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-141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-140</v>
      </c>
      <c r="G32" s="124">
        <v>-140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140</v>
      </c>
      <c r="AF32" s="124">
        <v>0</v>
      </c>
      <c r="AG32" s="124">
        <v>0</v>
      </c>
      <c r="AH32" s="124">
        <v>0</v>
      </c>
      <c r="AI32" s="124">
        <v>140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140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-140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1400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1400</v>
      </c>
      <c r="DF32" s="123">
        <f t="shared" si="31"/>
        <v>140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-140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-132</v>
      </c>
      <c r="G33" s="124">
        <v>-132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132</v>
      </c>
      <c r="AF33" s="124">
        <v>0</v>
      </c>
      <c r="AG33" s="124">
        <v>0</v>
      </c>
      <c r="AH33" s="124">
        <v>0</v>
      </c>
      <c r="AI33" s="124">
        <v>132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132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-132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1320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1320</v>
      </c>
      <c r="DF33" s="123">
        <f t="shared" si="31"/>
        <v>132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-132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-124.461</v>
      </c>
      <c r="G34" s="124">
        <v>-124.461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124.461</v>
      </c>
      <c r="AF34" s="124">
        <v>0</v>
      </c>
      <c r="AG34" s="124">
        <v>0</v>
      </c>
      <c r="AH34" s="124">
        <v>0</v>
      </c>
      <c r="AI34" s="124">
        <v>124.461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124.461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-124.461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1244.6099999999999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1244.6099999999999</v>
      </c>
      <c r="DF34" s="123">
        <f t="shared" si="31"/>
        <v>124.461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-124.461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-7.1550000000000002</v>
      </c>
      <c r="G76" s="124">
        <v>-7.1550000000000002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-4.4329999999999998</v>
      </c>
      <c r="N76" s="124">
        <v>-4.4329999999999998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7.1550000000000002</v>
      </c>
      <c r="AF76" s="124">
        <v>4.4329999999999998</v>
      </c>
      <c r="AG76" s="124">
        <v>0</v>
      </c>
      <c r="AH76" s="124">
        <v>0</v>
      </c>
      <c r="AI76" s="124">
        <v>11.587999999999999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7.1550000000000002</v>
      </c>
      <c r="BQ76" s="125">
        <f t="shared" si="47"/>
        <v>4.4329999999999998</v>
      </c>
      <c r="BR76" s="125">
        <f t="shared" si="47"/>
        <v>0</v>
      </c>
      <c r="BS76" s="125">
        <f t="shared" si="47"/>
        <v>0</v>
      </c>
      <c r="BT76" s="125">
        <f t="shared" si="48"/>
        <v>-11.588000000000001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71.55</v>
      </c>
      <c r="DA76" s="122">
        <f t="shared" si="57"/>
        <v>44.33</v>
      </c>
      <c r="DB76" s="122">
        <f t="shared" si="57"/>
        <v>0</v>
      </c>
      <c r="DC76" s="122">
        <f t="shared" si="57"/>
        <v>0</v>
      </c>
      <c r="DD76" s="122">
        <f t="shared" si="58"/>
        <v>115.88</v>
      </c>
      <c r="DF76" s="123">
        <f t="shared" si="59"/>
        <v>7.1550000000000002</v>
      </c>
      <c r="DG76" s="123">
        <f t="shared" si="60"/>
        <v>4.4329999999999998</v>
      </c>
      <c r="DH76" s="123">
        <f t="shared" si="61"/>
        <v>0</v>
      </c>
      <c r="DI76" s="123">
        <f t="shared" si="62"/>
        <v>0</v>
      </c>
      <c r="DJ76" s="123">
        <f t="shared" si="63"/>
        <v>-11.588000000000001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-2.1459999999999999</v>
      </c>
      <c r="G77" s="124">
        <v>-2.1459999999999999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-1.329</v>
      </c>
      <c r="N77" s="124">
        <v>-1.329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2.1459999999999999</v>
      </c>
      <c r="AF77" s="124">
        <v>1.329</v>
      </c>
      <c r="AG77" s="124">
        <v>0</v>
      </c>
      <c r="AH77" s="124">
        <v>0</v>
      </c>
      <c r="AI77" s="124">
        <v>3.4750000000000001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2.1459999999999999</v>
      </c>
      <c r="BQ77" s="125">
        <f t="shared" si="47"/>
        <v>1.329</v>
      </c>
      <c r="BR77" s="125">
        <f t="shared" si="47"/>
        <v>0</v>
      </c>
      <c r="BS77" s="125">
        <f t="shared" si="47"/>
        <v>0</v>
      </c>
      <c r="BT77" s="125">
        <f t="shared" si="48"/>
        <v>-3.4749999999999996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21.46</v>
      </c>
      <c r="DA77" s="122">
        <f t="shared" si="57"/>
        <v>13.29</v>
      </c>
      <c r="DB77" s="122">
        <f t="shared" si="57"/>
        <v>0</v>
      </c>
      <c r="DC77" s="122">
        <f t="shared" si="57"/>
        <v>0</v>
      </c>
      <c r="DD77" s="122">
        <f t="shared" si="58"/>
        <v>34.75</v>
      </c>
      <c r="DF77" s="123">
        <f t="shared" si="59"/>
        <v>2.1459999999999999</v>
      </c>
      <c r="DG77" s="123">
        <f t="shared" si="60"/>
        <v>1.329</v>
      </c>
      <c r="DH77" s="123">
        <f t="shared" si="61"/>
        <v>0</v>
      </c>
      <c r="DI77" s="123">
        <f t="shared" si="62"/>
        <v>0</v>
      </c>
      <c r="DJ77" s="123">
        <f t="shared" si="63"/>
        <v>-3.4749999999999996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-1.379</v>
      </c>
      <c r="G79" s="124">
        <v>-1.379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-0.85499999999999998</v>
      </c>
      <c r="N79" s="124">
        <v>-0.85499999999999998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1.379</v>
      </c>
      <c r="AF79" s="124">
        <v>0.85499999999999998</v>
      </c>
      <c r="AG79" s="124">
        <v>0</v>
      </c>
      <c r="AH79" s="124">
        <v>0</v>
      </c>
      <c r="AI79" s="124">
        <v>2.234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1.379</v>
      </c>
      <c r="BQ79" s="125">
        <f t="shared" si="47"/>
        <v>0.85499999999999998</v>
      </c>
      <c r="BR79" s="125">
        <f t="shared" si="47"/>
        <v>0</v>
      </c>
      <c r="BS79" s="125">
        <f t="shared" si="47"/>
        <v>0</v>
      </c>
      <c r="BT79" s="125">
        <f t="shared" si="48"/>
        <v>-2.234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13.79</v>
      </c>
      <c r="DA79" s="122">
        <f t="shared" si="57"/>
        <v>8.5500000000000007</v>
      </c>
      <c r="DB79" s="122">
        <f t="shared" si="57"/>
        <v>0</v>
      </c>
      <c r="DC79" s="122">
        <f t="shared" si="57"/>
        <v>0</v>
      </c>
      <c r="DD79" s="122">
        <f t="shared" si="58"/>
        <v>22.34</v>
      </c>
      <c r="DF79" s="123">
        <f t="shared" si="59"/>
        <v>1.379</v>
      </c>
      <c r="DG79" s="123">
        <f t="shared" si="60"/>
        <v>0.85499999999999998</v>
      </c>
      <c r="DH79" s="123">
        <f t="shared" si="61"/>
        <v>0</v>
      </c>
      <c r="DI79" s="123">
        <f t="shared" si="62"/>
        <v>0</v>
      </c>
      <c r="DJ79" s="123">
        <f t="shared" si="63"/>
        <v>-2.234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-10.369</v>
      </c>
      <c r="G80" s="124">
        <v>-10.369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-6.4249999999999998</v>
      </c>
      <c r="N80" s="124">
        <v>-6.4249999999999998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10.369</v>
      </c>
      <c r="AF80" s="124">
        <v>6.4249999999999998</v>
      </c>
      <c r="AG80" s="124">
        <v>0</v>
      </c>
      <c r="AH80" s="124">
        <v>0</v>
      </c>
      <c r="AI80" s="124">
        <v>16.794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10.369</v>
      </c>
      <c r="BQ80" s="125">
        <f t="shared" si="47"/>
        <v>6.4249999999999998</v>
      </c>
      <c r="BR80" s="125">
        <f t="shared" si="47"/>
        <v>0</v>
      </c>
      <c r="BS80" s="125">
        <f t="shared" si="47"/>
        <v>0</v>
      </c>
      <c r="BT80" s="125">
        <f t="shared" si="48"/>
        <v>-16.794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103.69</v>
      </c>
      <c r="DA80" s="122">
        <f t="shared" si="57"/>
        <v>64.25</v>
      </c>
      <c r="DB80" s="122">
        <f t="shared" si="57"/>
        <v>0</v>
      </c>
      <c r="DC80" s="122">
        <f t="shared" si="57"/>
        <v>0</v>
      </c>
      <c r="DD80" s="122">
        <f t="shared" si="58"/>
        <v>167.94</v>
      </c>
      <c r="DF80" s="123">
        <f t="shared" si="59"/>
        <v>10.369</v>
      </c>
      <c r="DG80" s="123">
        <f t="shared" si="60"/>
        <v>6.4249999999999998</v>
      </c>
      <c r="DH80" s="123">
        <f t="shared" si="61"/>
        <v>0</v>
      </c>
      <c r="DI80" s="123">
        <f t="shared" si="62"/>
        <v>0</v>
      </c>
      <c r="DJ80" s="123">
        <f t="shared" si="63"/>
        <v>-16.794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-3.125</v>
      </c>
      <c r="G81" s="124">
        <v>-3.125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-1.9359999999999999</v>
      </c>
      <c r="N81" s="124">
        <v>-1.9359999999999999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3.125</v>
      </c>
      <c r="AF81" s="124">
        <v>1.9359999999999999</v>
      </c>
      <c r="AG81" s="124">
        <v>0</v>
      </c>
      <c r="AH81" s="124">
        <v>0</v>
      </c>
      <c r="AI81" s="124">
        <v>5.0609999999999999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3.125</v>
      </c>
      <c r="BQ81" s="125">
        <f t="shared" si="47"/>
        <v>1.9359999999999999</v>
      </c>
      <c r="BR81" s="125">
        <f t="shared" si="47"/>
        <v>0</v>
      </c>
      <c r="BS81" s="125">
        <f t="shared" si="47"/>
        <v>0</v>
      </c>
      <c r="BT81" s="125">
        <f t="shared" si="48"/>
        <v>-5.0609999999999999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31.25</v>
      </c>
      <c r="DA81" s="122">
        <f t="shared" si="57"/>
        <v>19.36</v>
      </c>
      <c r="DB81" s="122">
        <f t="shared" si="57"/>
        <v>0</v>
      </c>
      <c r="DC81" s="122">
        <f t="shared" si="57"/>
        <v>0</v>
      </c>
      <c r="DD81" s="122">
        <f t="shared" si="58"/>
        <v>50.61</v>
      </c>
      <c r="DF81" s="123">
        <f t="shared" si="59"/>
        <v>3.125</v>
      </c>
      <c r="DG81" s="123">
        <f t="shared" si="60"/>
        <v>1.9359999999999999</v>
      </c>
      <c r="DH81" s="123">
        <f t="shared" si="61"/>
        <v>0</v>
      </c>
      <c r="DI81" s="123">
        <f t="shared" si="62"/>
        <v>0</v>
      </c>
      <c r="DJ81" s="123">
        <f t="shared" si="63"/>
        <v>-5.0609999999999999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-4.2210000000000001</v>
      </c>
      <c r="G82" s="124">
        <v>-4.2210000000000001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-2.6150000000000002</v>
      </c>
      <c r="N82" s="124">
        <v>-2.6150000000000002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4.2210000000000001</v>
      </c>
      <c r="AF82" s="124">
        <v>2.6150000000000002</v>
      </c>
      <c r="AG82" s="124">
        <v>0</v>
      </c>
      <c r="AH82" s="124">
        <v>0</v>
      </c>
      <c r="AI82" s="124">
        <v>6.8360000000000003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4.2210000000000001</v>
      </c>
      <c r="BQ82" s="125">
        <f t="shared" si="47"/>
        <v>2.6150000000000002</v>
      </c>
      <c r="BR82" s="125">
        <f t="shared" si="47"/>
        <v>0</v>
      </c>
      <c r="BS82" s="125">
        <f t="shared" si="47"/>
        <v>0</v>
      </c>
      <c r="BT82" s="125">
        <f t="shared" si="48"/>
        <v>-6.8360000000000003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42.21</v>
      </c>
      <c r="DA82" s="122">
        <f t="shared" si="57"/>
        <v>26.150000000000002</v>
      </c>
      <c r="DB82" s="122">
        <f t="shared" si="57"/>
        <v>0</v>
      </c>
      <c r="DC82" s="122">
        <f t="shared" si="57"/>
        <v>0</v>
      </c>
      <c r="DD82" s="122">
        <f t="shared" si="58"/>
        <v>68.36</v>
      </c>
      <c r="DF82" s="123">
        <f t="shared" si="59"/>
        <v>4.2210000000000001</v>
      </c>
      <c r="DG82" s="123">
        <f t="shared" si="60"/>
        <v>2.6150000000000002</v>
      </c>
      <c r="DH82" s="123">
        <f t="shared" si="61"/>
        <v>0</v>
      </c>
      <c r="DI82" s="123">
        <f t="shared" si="62"/>
        <v>0</v>
      </c>
      <c r="DJ82" s="123">
        <f t="shared" si="63"/>
        <v>-6.8360000000000003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-20.155000000000001</v>
      </c>
      <c r="G83" s="124">
        <v>-20.155000000000001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-10</v>
      </c>
      <c r="N83" s="124">
        <v>-10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20.155000000000001</v>
      </c>
      <c r="AF83" s="124">
        <v>10</v>
      </c>
      <c r="AG83" s="124">
        <v>0</v>
      </c>
      <c r="AH83" s="124">
        <v>0</v>
      </c>
      <c r="AI83" s="124">
        <v>30.155000000000001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20.155000000000001</v>
      </c>
      <c r="BQ83" s="125">
        <f t="shared" si="47"/>
        <v>10</v>
      </c>
      <c r="BR83" s="125">
        <f t="shared" si="47"/>
        <v>0</v>
      </c>
      <c r="BS83" s="125">
        <f t="shared" si="47"/>
        <v>0</v>
      </c>
      <c r="BT83" s="125">
        <f t="shared" si="48"/>
        <v>-30.155000000000001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201.55</v>
      </c>
      <c r="DA83" s="122">
        <f t="shared" si="57"/>
        <v>100</v>
      </c>
      <c r="DB83" s="122">
        <f t="shared" si="57"/>
        <v>0</v>
      </c>
      <c r="DC83" s="122">
        <f t="shared" si="57"/>
        <v>0</v>
      </c>
      <c r="DD83" s="122">
        <f t="shared" si="58"/>
        <v>301.55</v>
      </c>
      <c r="DF83" s="123">
        <f t="shared" si="59"/>
        <v>20.155000000000001</v>
      </c>
      <c r="DG83" s="123">
        <f t="shared" si="60"/>
        <v>10</v>
      </c>
      <c r="DH83" s="123">
        <f t="shared" si="61"/>
        <v>0</v>
      </c>
      <c r="DI83" s="123">
        <f t="shared" si="62"/>
        <v>0</v>
      </c>
      <c r="DJ83" s="123">
        <f t="shared" si="63"/>
        <v>-30.155000000000001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-40.572000000000003</v>
      </c>
      <c r="G84" s="124">
        <v>-40.572000000000003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-5</v>
      </c>
      <c r="N84" s="124">
        <v>-5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40.572000000000003</v>
      </c>
      <c r="AF84" s="124">
        <v>5</v>
      </c>
      <c r="AG84" s="124">
        <v>0</v>
      </c>
      <c r="AH84" s="124">
        <v>0</v>
      </c>
      <c r="AI84" s="124">
        <v>45.572000000000003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40.572000000000003</v>
      </c>
      <c r="BQ84" s="125">
        <f t="shared" si="47"/>
        <v>5</v>
      </c>
      <c r="BR84" s="125">
        <f t="shared" si="47"/>
        <v>0</v>
      </c>
      <c r="BS84" s="125">
        <f t="shared" si="47"/>
        <v>0</v>
      </c>
      <c r="BT84" s="125">
        <f t="shared" si="48"/>
        <v>-45.572000000000003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405.72</v>
      </c>
      <c r="DA84" s="122">
        <f t="shared" si="57"/>
        <v>50</v>
      </c>
      <c r="DB84" s="122">
        <f t="shared" si="57"/>
        <v>0</v>
      </c>
      <c r="DC84" s="122">
        <f t="shared" si="57"/>
        <v>0</v>
      </c>
      <c r="DD84" s="122">
        <f t="shared" si="58"/>
        <v>455.72</v>
      </c>
      <c r="DF84" s="123">
        <f t="shared" si="59"/>
        <v>40.572000000000003</v>
      </c>
      <c r="DG84" s="123">
        <f t="shared" si="60"/>
        <v>5</v>
      </c>
      <c r="DH84" s="123">
        <f t="shared" si="61"/>
        <v>0</v>
      </c>
      <c r="DI84" s="123">
        <f t="shared" si="62"/>
        <v>0</v>
      </c>
      <c r="DJ84" s="123">
        <f t="shared" si="63"/>
        <v>-45.572000000000003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-72.974999999999994</v>
      </c>
      <c r="G85" s="124">
        <v>-72.974999999999994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72.974999999999994</v>
      </c>
      <c r="AF85" s="124">
        <v>0</v>
      </c>
      <c r="AG85" s="124">
        <v>0</v>
      </c>
      <c r="AH85" s="124">
        <v>0</v>
      </c>
      <c r="AI85" s="124">
        <v>72.974999999999994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72.974999999999994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-72.974999999999994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729.75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729.75</v>
      </c>
      <c r="DF85" s="123">
        <f t="shared" si="59"/>
        <v>72.974999999999994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-72.974999999999994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-109.996</v>
      </c>
      <c r="G86" s="124">
        <v>-109.996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109.996</v>
      </c>
      <c r="AF86" s="124">
        <v>0</v>
      </c>
      <c r="AG86" s="124">
        <v>0</v>
      </c>
      <c r="AH86" s="124">
        <v>0</v>
      </c>
      <c r="AI86" s="124">
        <v>109.996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109.996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-109.996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1099.96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1099.96</v>
      </c>
      <c r="DF86" s="123">
        <f t="shared" si="59"/>
        <v>109.996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-109.996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-118</v>
      </c>
      <c r="G87" s="124">
        <v>-118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118</v>
      </c>
      <c r="AF87" s="124">
        <v>0</v>
      </c>
      <c r="AG87" s="124">
        <v>0</v>
      </c>
      <c r="AH87" s="124">
        <v>0</v>
      </c>
      <c r="AI87" s="124">
        <v>118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118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-118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1180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1180</v>
      </c>
      <c r="DF87" s="123">
        <f t="shared" si="59"/>
        <v>118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-118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-100</v>
      </c>
      <c r="G88" s="124">
        <v>-100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100</v>
      </c>
      <c r="AF88" s="124">
        <v>0</v>
      </c>
      <c r="AG88" s="124">
        <v>0</v>
      </c>
      <c r="AH88" s="124">
        <v>0</v>
      </c>
      <c r="AI88" s="124">
        <v>100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100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-100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1000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1000</v>
      </c>
      <c r="DF88" s="123">
        <f t="shared" si="59"/>
        <v>100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-100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-77</v>
      </c>
      <c r="G89" s="124">
        <v>-77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77</v>
      </c>
      <c r="AF89" s="124">
        <v>0</v>
      </c>
      <c r="AG89" s="124">
        <v>0</v>
      </c>
      <c r="AH89" s="124">
        <v>0</v>
      </c>
      <c r="AI89" s="124">
        <v>77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77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-77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770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770</v>
      </c>
      <c r="DF89" s="123">
        <f t="shared" si="59"/>
        <v>77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-77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-5</v>
      </c>
      <c r="D90" s="124">
        <v>0</v>
      </c>
      <c r="E90" s="124">
        <v>0</v>
      </c>
      <c r="F90" s="124">
        <v>-48</v>
      </c>
      <c r="G90" s="124">
        <v>-53</v>
      </c>
      <c r="H90" s="118"/>
      <c r="I90" s="33">
        <v>88</v>
      </c>
      <c r="J90" s="124">
        <v>5</v>
      </c>
      <c r="K90" s="124">
        <v>0</v>
      </c>
      <c r="L90" s="124">
        <v>0</v>
      </c>
      <c r="M90" s="124">
        <v>0</v>
      </c>
      <c r="N90" s="124">
        <v>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48</v>
      </c>
      <c r="AF90" s="124">
        <v>0</v>
      </c>
      <c r="AG90" s="124">
        <v>0</v>
      </c>
      <c r="AH90" s="124">
        <v>0</v>
      </c>
      <c r="AI90" s="124">
        <v>48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48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-48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50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480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480</v>
      </c>
      <c r="DF90" s="123">
        <f t="shared" si="59"/>
        <v>53</v>
      </c>
      <c r="DG90" s="123">
        <f t="shared" si="60"/>
        <v>-5</v>
      </c>
      <c r="DH90" s="123">
        <f t="shared" si="61"/>
        <v>0</v>
      </c>
      <c r="DI90" s="123">
        <f t="shared" si="62"/>
        <v>0</v>
      </c>
      <c r="DJ90" s="123">
        <f t="shared" si="63"/>
        <v>-48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-162</v>
      </c>
      <c r="G91" s="124">
        <v>-162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162</v>
      </c>
      <c r="AF91" s="124">
        <v>0</v>
      </c>
      <c r="AG91" s="124">
        <v>0</v>
      </c>
      <c r="AH91" s="124">
        <v>0</v>
      </c>
      <c r="AI91" s="124">
        <v>162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162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-162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1620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1620</v>
      </c>
      <c r="DF91" s="123">
        <f t="shared" si="59"/>
        <v>162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-162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-145</v>
      </c>
      <c r="G92" s="124">
        <v>-145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145</v>
      </c>
      <c r="AF92" s="124">
        <v>0</v>
      </c>
      <c r="AG92" s="124">
        <v>0</v>
      </c>
      <c r="AH92" s="124">
        <v>0</v>
      </c>
      <c r="AI92" s="124">
        <v>145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145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-145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1450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1450</v>
      </c>
      <c r="DF92" s="123">
        <f t="shared" si="59"/>
        <v>145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-145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-120</v>
      </c>
      <c r="G93" s="124">
        <v>-120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120</v>
      </c>
      <c r="AF93" s="124">
        <v>0</v>
      </c>
      <c r="AG93" s="124">
        <v>0</v>
      </c>
      <c r="AH93" s="124">
        <v>0</v>
      </c>
      <c r="AI93" s="124">
        <v>120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120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-120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1200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1200</v>
      </c>
      <c r="DF93" s="123">
        <f t="shared" si="59"/>
        <v>120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-120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-5</v>
      </c>
      <c r="D94" s="124">
        <v>0</v>
      </c>
      <c r="E94" s="124">
        <v>0</v>
      </c>
      <c r="F94" s="124">
        <v>-96</v>
      </c>
      <c r="G94" s="124">
        <v>-101</v>
      </c>
      <c r="H94" s="118"/>
      <c r="I94" s="33">
        <v>92</v>
      </c>
      <c r="J94" s="124">
        <v>5</v>
      </c>
      <c r="K94" s="124">
        <v>0</v>
      </c>
      <c r="L94" s="124">
        <v>0</v>
      </c>
      <c r="M94" s="124">
        <v>0</v>
      </c>
      <c r="N94" s="124">
        <v>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96</v>
      </c>
      <c r="AF94" s="124">
        <v>0</v>
      </c>
      <c r="AG94" s="124">
        <v>0</v>
      </c>
      <c r="AH94" s="124">
        <v>0</v>
      </c>
      <c r="AI94" s="124">
        <v>96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5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-5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96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-96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50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50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960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960</v>
      </c>
      <c r="DF94" s="123">
        <f t="shared" si="59"/>
        <v>101</v>
      </c>
      <c r="DG94" s="123">
        <f t="shared" si="60"/>
        <v>-5</v>
      </c>
      <c r="DH94" s="123">
        <f t="shared" si="61"/>
        <v>0</v>
      </c>
      <c r="DI94" s="123">
        <f t="shared" si="62"/>
        <v>0</v>
      </c>
      <c r="DJ94" s="123">
        <f t="shared" si="63"/>
        <v>-96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-10</v>
      </c>
      <c r="D95" s="124">
        <v>0</v>
      </c>
      <c r="E95" s="124">
        <v>0</v>
      </c>
      <c r="F95" s="124">
        <v>-17</v>
      </c>
      <c r="G95" s="124">
        <v>-27</v>
      </c>
      <c r="H95" s="118"/>
      <c r="I95" s="33">
        <v>93</v>
      </c>
      <c r="J95" s="124">
        <v>10</v>
      </c>
      <c r="K95" s="124">
        <v>0</v>
      </c>
      <c r="L95" s="124">
        <v>0</v>
      </c>
      <c r="M95" s="124">
        <v>0</v>
      </c>
      <c r="N95" s="124">
        <v>10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17</v>
      </c>
      <c r="AF95" s="124">
        <v>0</v>
      </c>
      <c r="AG95" s="124">
        <v>0</v>
      </c>
      <c r="AH95" s="124">
        <v>0</v>
      </c>
      <c r="AI95" s="124">
        <v>17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10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-10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17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-17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100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100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170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170</v>
      </c>
      <c r="DF95" s="123">
        <f t="shared" si="59"/>
        <v>27</v>
      </c>
      <c r="DG95" s="123">
        <f t="shared" si="60"/>
        <v>-10</v>
      </c>
      <c r="DH95" s="123">
        <f t="shared" si="61"/>
        <v>0</v>
      </c>
      <c r="DI95" s="123">
        <f t="shared" si="62"/>
        <v>0</v>
      </c>
      <c r="DJ95" s="123">
        <f t="shared" si="63"/>
        <v>-17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-2.964</v>
      </c>
      <c r="D96" s="124">
        <v>0</v>
      </c>
      <c r="E96" s="124">
        <v>0</v>
      </c>
      <c r="F96" s="124">
        <v>-4.0359999999999996</v>
      </c>
      <c r="G96" s="124">
        <v>-7</v>
      </c>
      <c r="H96" s="118"/>
      <c r="I96" s="33">
        <v>94</v>
      </c>
      <c r="J96" s="124">
        <v>2.964</v>
      </c>
      <c r="K96" s="124">
        <v>0</v>
      </c>
      <c r="L96" s="124">
        <v>0</v>
      </c>
      <c r="M96" s="124">
        <v>0</v>
      </c>
      <c r="N96" s="124">
        <v>2.964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4.0359999999999996</v>
      </c>
      <c r="AF96" s="124">
        <v>0</v>
      </c>
      <c r="AG96" s="124">
        <v>0</v>
      </c>
      <c r="AH96" s="124">
        <v>0</v>
      </c>
      <c r="AI96" s="124">
        <v>4.0359999999999996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2.964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-2.964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4.0359999999999996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-4.0359999999999996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29.64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29.64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40.36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40.36</v>
      </c>
      <c r="DF96" s="123">
        <f t="shared" si="59"/>
        <v>7</v>
      </c>
      <c r="DG96" s="123">
        <f t="shared" si="60"/>
        <v>-2.964</v>
      </c>
      <c r="DH96" s="123">
        <f t="shared" si="61"/>
        <v>0</v>
      </c>
      <c r="DI96" s="123">
        <f t="shared" si="62"/>
        <v>0</v>
      </c>
      <c r="DJ96" s="123">
        <f t="shared" si="63"/>
        <v>-4.0359999999999996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-25</v>
      </c>
      <c r="D97" s="124">
        <v>0</v>
      </c>
      <c r="E97" s="124">
        <v>0</v>
      </c>
      <c r="F97" s="124">
        <v>-61</v>
      </c>
      <c r="G97" s="124">
        <v>-86</v>
      </c>
      <c r="H97" s="118"/>
      <c r="I97" s="33">
        <v>95</v>
      </c>
      <c r="J97" s="124">
        <v>25</v>
      </c>
      <c r="K97" s="124">
        <v>0</v>
      </c>
      <c r="L97" s="124">
        <v>0</v>
      </c>
      <c r="M97" s="124">
        <v>0</v>
      </c>
      <c r="N97" s="124">
        <v>25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61</v>
      </c>
      <c r="AF97" s="124">
        <v>0</v>
      </c>
      <c r="AG97" s="124">
        <v>0</v>
      </c>
      <c r="AH97" s="124">
        <v>0</v>
      </c>
      <c r="AI97" s="124">
        <v>61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25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-25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61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-61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250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250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610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610</v>
      </c>
      <c r="DF97" s="123">
        <f t="shared" si="59"/>
        <v>86</v>
      </c>
      <c r="DG97" s="123">
        <f t="shared" si="60"/>
        <v>-25</v>
      </c>
      <c r="DH97" s="123">
        <f t="shared" si="61"/>
        <v>0</v>
      </c>
      <c r="DI97" s="123">
        <f t="shared" si="62"/>
        <v>0</v>
      </c>
      <c r="DJ97" s="123">
        <f t="shared" si="63"/>
        <v>-61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-30.059000000000001</v>
      </c>
      <c r="D98" s="124">
        <v>0</v>
      </c>
      <c r="E98" s="124">
        <v>0</v>
      </c>
      <c r="F98" s="124">
        <v>-40.941000000000003</v>
      </c>
      <c r="G98" s="124">
        <v>-71</v>
      </c>
      <c r="H98" s="118"/>
      <c r="I98" s="33">
        <v>96</v>
      </c>
      <c r="J98" s="124">
        <v>30.059000000000001</v>
      </c>
      <c r="K98" s="124">
        <v>0</v>
      </c>
      <c r="L98" s="124">
        <v>0</v>
      </c>
      <c r="M98" s="124">
        <v>0</v>
      </c>
      <c r="N98" s="124">
        <v>30.059000000000001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40.941000000000003</v>
      </c>
      <c r="AF98" s="124">
        <v>0</v>
      </c>
      <c r="AG98" s="124">
        <v>0</v>
      </c>
      <c r="AH98" s="124">
        <v>0</v>
      </c>
      <c r="AI98" s="124">
        <v>40.941000000000003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30.059000000000001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-30.059000000000001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40.941000000000003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-40.941000000000003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7577.3328380000012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7577.3328380000012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10320.489162000002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10320.489162000002</v>
      </c>
      <c r="DF98" s="123">
        <f t="shared" si="59"/>
        <v>71</v>
      </c>
      <c r="DG98" s="123">
        <f t="shared" si="60"/>
        <v>-30.059000000000001</v>
      </c>
      <c r="DH98" s="123">
        <f t="shared" si="61"/>
        <v>0</v>
      </c>
      <c r="DI98" s="123">
        <f t="shared" si="62"/>
        <v>0</v>
      </c>
      <c r="DJ98" s="123">
        <f t="shared" si="63"/>
        <v>-40.941000000000003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4.6388749999999999E-2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-4.6388749999999999E-2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0.56424974999999999</v>
      </c>
      <c r="BQ99" s="129">
        <f t="shared" ref="BQ99:BT99" si="68">SUM(BQ3:BQ98)/4000</f>
        <v>8.1482499999999992E-3</v>
      </c>
      <c r="BR99" s="129">
        <f t="shared" si="68"/>
        <v>0</v>
      </c>
      <c r="BS99" s="129">
        <f t="shared" si="68"/>
        <v>0</v>
      </c>
      <c r="BT99" s="129">
        <f t="shared" si="68"/>
        <v>-0.57239800000000007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0.22830732095000003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0.22830732095000003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0.81202672904999995</v>
      </c>
      <c r="DA99" s="131">
        <f t="shared" ref="DA99:DD99" si="73">SUM(DA3:DA98)/40000</f>
        <v>8.148250000000001E-3</v>
      </c>
      <c r="DB99" s="131">
        <f t="shared" si="73"/>
        <v>0</v>
      </c>
      <c r="DC99" s="131">
        <f t="shared" si="73"/>
        <v>0</v>
      </c>
      <c r="DD99" s="131">
        <f t="shared" si="73"/>
        <v>0.82017497905000014</v>
      </c>
      <c r="DE99" s="128"/>
      <c r="DF99" s="123">
        <f t="shared" si="59"/>
        <v>0.61063849999999997</v>
      </c>
      <c r="DG99" s="123">
        <f t="shared" si="60"/>
        <v>-3.8240499999999997E-2</v>
      </c>
      <c r="DH99" s="123">
        <f t="shared" si="61"/>
        <v>0</v>
      </c>
      <c r="DI99" s="123">
        <f t="shared" si="62"/>
        <v>0</v>
      </c>
      <c r="DJ99" s="123">
        <f t="shared" si="63"/>
        <v>-0.57239800000000007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45013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45013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45013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7">
        <v>27.5</v>
      </c>
      <c r="C3" s="207">
        <v>27.5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7">
        <v>27.5</v>
      </c>
      <c r="C4" s="207">
        <v>27.5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7">
        <v>27.5</v>
      </c>
      <c r="C5" s="207">
        <v>27.5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7">
        <v>27.5</v>
      </c>
      <c r="C6" s="207">
        <v>27.5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7">
        <v>27.5</v>
      </c>
      <c r="C7" s="207">
        <v>27.5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7">
        <v>27.5</v>
      </c>
      <c r="C8" s="207">
        <v>27.5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7">
        <v>27.5</v>
      </c>
      <c r="C9" s="207">
        <v>27.5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7">
        <v>27.5</v>
      </c>
      <c r="C10" s="207">
        <v>27.5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7">
        <v>27.5</v>
      </c>
      <c r="C11" s="207">
        <v>27.5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7">
        <v>27.5</v>
      </c>
      <c r="C12" s="207">
        <v>27.5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7">
        <v>27.5</v>
      </c>
      <c r="C13" s="207">
        <v>27.5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7">
        <v>27.5</v>
      </c>
      <c r="C14" s="207">
        <v>27.5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7">
        <v>27.5</v>
      </c>
      <c r="C15" s="207">
        <v>27.5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7">
        <v>27.5</v>
      </c>
      <c r="C16" s="207">
        <v>27.5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7">
        <v>27.5</v>
      </c>
      <c r="C17" s="207">
        <v>27.5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7">
        <v>27.5</v>
      </c>
      <c r="C18" s="207">
        <v>27.5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7">
        <v>27.5</v>
      </c>
      <c r="C19" s="207">
        <v>27.5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7">
        <v>27.5</v>
      </c>
      <c r="C20" s="207">
        <v>27.5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7">
        <v>27.5</v>
      </c>
      <c r="C21" s="207">
        <v>27.5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7">
        <v>27.5</v>
      </c>
      <c r="C22" s="207">
        <v>27.5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7">
        <v>27.5</v>
      </c>
      <c r="C23" s="207">
        <v>27.5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7">
        <v>27.5</v>
      </c>
      <c r="C24" s="207">
        <v>27.5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7">
        <v>27.5</v>
      </c>
      <c r="C25" s="207">
        <v>27.5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7">
        <v>27.5</v>
      </c>
      <c r="C26" s="207">
        <v>27.5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7">
        <v>27.5</v>
      </c>
      <c r="C27" s="207">
        <v>27.5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7">
        <v>27.5</v>
      </c>
      <c r="C28" s="207">
        <v>27.5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7">
        <v>27.5</v>
      </c>
      <c r="C29" s="207">
        <v>27.5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7">
        <v>27.5</v>
      </c>
      <c r="C30" s="207">
        <v>27.5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7">
        <v>27.5</v>
      </c>
      <c r="C31" s="207">
        <v>27.5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7">
        <v>27.5</v>
      </c>
      <c r="C32" s="207">
        <v>27.5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7">
        <v>27.5</v>
      </c>
      <c r="C33" s="207">
        <v>27.5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7">
        <v>27.5</v>
      </c>
      <c r="C34" s="207">
        <v>27.5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7">
        <v>27.5</v>
      </c>
      <c r="C35" s="207">
        <v>27.5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7">
        <v>27.5</v>
      </c>
      <c r="C36" s="207">
        <v>27.5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7">
        <v>27.5</v>
      </c>
      <c r="C37" s="207">
        <v>27.5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7">
        <v>27.5</v>
      </c>
      <c r="C38" s="207">
        <v>27.5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7">
        <v>27.5</v>
      </c>
      <c r="C39" s="207">
        <v>27.5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7">
        <v>27.5</v>
      </c>
      <c r="C40" s="207">
        <v>27.5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7">
        <v>27.5</v>
      </c>
      <c r="C41" s="207">
        <v>27.5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7">
        <v>27.5</v>
      </c>
      <c r="C42" s="207">
        <v>27.5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7">
        <v>27.5</v>
      </c>
      <c r="C43" s="207">
        <v>27.5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7">
        <v>27.5</v>
      </c>
      <c r="C44" s="207">
        <v>27.5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7">
        <v>27.5</v>
      </c>
      <c r="C45" s="207">
        <v>27.5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7">
        <v>27.5</v>
      </c>
      <c r="C46" s="207">
        <v>27.5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7">
        <v>27.5</v>
      </c>
      <c r="C47" s="207">
        <v>27.5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7">
        <v>27.5</v>
      </c>
      <c r="C48" s="207">
        <v>27.5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7">
        <v>27.5</v>
      </c>
      <c r="C49" s="207">
        <v>27.5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7">
        <v>27.5</v>
      </c>
      <c r="C50" s="207">
        <v>27.5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7">
        <v>27.5</v>
      </c>
      <c r="C51" s="207">
        <v>27.5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7">
        <v>27.5</v>
      </c>
      <c r="C52" s="207">
        <v>27.5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7">
        <v>27.5</v>
      </c>
      <c r="C53" s="207">
        <v>27.5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7">
        <v>27.5</v>
      </c>
      <c r="C54" s="207">
        <v>27.5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7">
        <v>27.5</v>
      </c>
      <c r="C55" s="207">
        <v>27.5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7">
        <v>27.5</v>
      </c>
      <c r="C56" s="207">
        <v>27.5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7">
        <v>27.5</v>
      </c>
      <c r="C57" s="207">
        <v>27.5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7">
        <v>27.5</v>
      </c>
      <c r="C58" s="207">
        <v>27.5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7">
        <v>27.5</v>
      </c>
      <c r="C59" s="207">
        <v>27.5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7">
        <v>27.5</v>
      </c>
      <c r="C60" s="207">
        <v>27.5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7">
        <v>27.5</v>
      </c>
      <c r="C61" s="207">
        <v>27.5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7">
        <v>27.5</v>
      </c>
      <c r="C62" s="207">
        <v>27.5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7">
        <v>27.5</v>
      </c>
      <c r="C63" s="207">
        <v>27.5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7">
        <v>27.5</v>
      </c>
      <c r="C64" s="207">
        <v>27.5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7">
        <v>27.5</v>
      </c>
      <c r="C65" s="207">
        <v>27.5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7">
        <v>27.5</v>
      </c>
      <c r="C66" s="207">
        <v>27.5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7">
        <v>27.5</v>
      </c>
      <c r="C67" s="207">
        <v>26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7">
        <v>27</v>
      </c>
      <c r="C68" s="207">
        <v>27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7">
        <v>27</v>
      </c>
      <c r="C69" s="207">
        <v>27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7">
        <v>27</v>
      </c>
      <c r="C70" s="207">
        <v>27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7">
        <v>27</v>
      </c>
      <c r="C71" s="207">
        <v>27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7">
        <v>27</v>
      </c>
      <c r="C72" s="207">
        <v>27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7">
        <v>27</v>
      </c>
      <c r="C73" s="207">
        <v>27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7">
        <v>27</v>
      </c>
      <c r="C74" s="207">
        <v>27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7">
        <v>27</v>
      </c>
      <c r="C75" s="207">
        <v>27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7">
        <v>27</v>
      </c>
      <c r="C76" s="207">
        <v>27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7">
        <v>27</v>
      </c>
      <c r="C77" s="207">
        <v>27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7">
        <v>27</v>
      </c>
      <c r="C78" s="207">
        <v>27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7">
        <v>27</v>
      </c>
      <c r="C79" s="207">
        <v>27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7">
        <v>27</v>
      </c>
      <c r="C80" s="207">
        <v>27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7">
        <v>27</v>
      </c>
      <c r="C81" s="207">
        <v>27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7">
        <v>27</v>
      </c>
      <c r="C82" s="207">
        <v>27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7">
        <v>27</v>
      </c>
      <c r="C83" s="207">
        <v>27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7">
        <v>27</v>
      </c>
      <c r="C84" s="207">
        <v>27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7">
        <v>27</v>
      </c>
      <c r="C85" s="207">
        <v>27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7">
        <v>27</v>
      </c>
      <c r="C86" s="207">
        <v>27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7">
        <v>27</v>
      </c>
      <c r="C87" s="207">
        <v>27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7">
        <v>27</v>
      </c>
      <c r="C88" s="207">
        <v>27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7">
        <v>27</v>
      </c>
      <c r="C89" s="207">
        <v>27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7">
        <v>27</v>
      </c>
      <c r="C90" s="207">
        <v>27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7">
        <v>27</v>
      </c>
      <c r="C91" s="207">
        <v>27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7">
        <v>27</v>
      </c>
      <c r="C92" s="207">
        <v>27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7">
        <v>27</v>
      </c>
      <c r="C93" s="207">
        <v>27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7">
        <v>27</v>
      </c>
      <c r="C94" s="207">
        <v>27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7">
        <v>27</v>
      </c>
      <c r="C95" s="207">
        <v>27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7">
        <v>27</v>
      </c>
      <c r="C96" s="207">
        <v>27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7">
        <v>27</v>
      </c>
      <c r="C97" s="207">
        <v>27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7">
        <v>27</v>
      </c>
      <c r="C98" s="207">
        <v>27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0.65612499999999996</v>
      </c>
      <c r="C99" s="22">
        <f t="shared" si="19"/>
        <v>0.65575000000000006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-65</v>
      </c>
      <c r="P3" s="95">
        <v>-77</v>
      </c>
      <c r="Q3" s="95">
        <v>0</v>
      </c>
      <c r="R3" s="95">
        <v>0</v>
      </c>
      <c r="S3" s="114">
        <v>0</v>
      </c>
      <c r="U3" s="115">
        <v>0</v>
      </c>
      <c r="V3" s="116">
        <v>-142</v>
      </c>
      <c r="W3">
        <v>0</v>
      </c>
      <c r="X3">
        <v>-65</v>
      </c>
      <c r="Y3">
        <v>0</v>
      </c>
      <c r="Z3">
        <v>-77</v>
      </c>
    </row>
    <row r="4" spans="1:26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-80</v>
      </c>
      <c r="P4" s="88">
        <v>-95</v>
      </c>
      <c r="Q4" s="88">
        <v>0</v>
      </c>
      <c r="R4" s="88">
        <v>0</v>
      </c>
      <c r="S4" s="116">
        <v>0</v>
      </c>
      <c r="U4" s="115">
        <v>0</v>
      </c>
      <c r="V4" s="116">
        <v>-175</v>
      </c>
      <c r="W4">
        <v>0</v>
      </c>
      <c r="X4">
        <v>-80</v>
      </c>
      <c r="Y4">
        <v>0</v>
      </c>
      <c r="Z4">
        <v>-95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-100</v>
      </c>
      <c r="P5" s="88">
        <v>-107</v>
      </c>
      <c r="Q5" s="88">
        <v>0</v>
      </c>
      <c r="R5" s="88">
        <v>0</v>
      </c>
      <c r="S5" s="116">
        <v>0</v>
      </c>
      <c r="U5" s="115">
        <v>0</v>
      </c>
      <c r="V5" s="116">
        <v>-207</v>
      </c>
      <c r="W5">
        <v>0</v>
      </c>
      <c r="X5">
        <v>-100</v>
      </c>
      <c r="Y5">
        <v>0</v>
      </c>
      <c r="Z5">
        <v>-107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-34.43</v>
      </c>
      <c r="P6" s="88">
        <v>-123</v>
      </c>
      <c r="Q6" s="88">
        <v>0</v>
      </c>
      <c r="R6" s="88">
        <v>0</v>
      </c>
      <c r="S6" s="116">
        <v>0</v>
      </c>
      <c r="U6" s="115">
        <v>0</v>
      </c>
      <c r="V6" s="116">
        <v>-157.43</v>
      </c>
      <c r="W6">
        <v>0</v>
      </c>
      <c r="X6">
        <v>-34.43</v>
      </c>
      <c r="Y6">
        <v>0</v>
      </c>
      <c r="Z6">
        <v>-123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-34</v>
      </c>
      <c r="P7" s="88">
        <v>-134</v>
      </c>
      <c r="Q7" s="88">
        <v>0</v>
      </c>
      <c r="R7" s="88">
        <v>0</v>
      </c>
      <c r="S7" s="116">
        <v>0</v>
      </c>
      <c r="U7" s="115">
        <v>0</v>
      </c>
      <c r="V7" s="116">
        <v>-168</v>
      </c>
      <c r="W7">
        <v>0</v>
      </c>
      <c r="X7">
        <v>-34</v>
      </c>
      <c r="Y7">
        <v>0</v>
      </c>
      <c r="Z7">
        <v>-134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-44</v>
      </c>
      <c r="P8" s="88">
        <v>-149</v>
      </c>
      <c r="Q8" s="88">
        <v>0</v>
      </c>
      <c r="R8" s="88">
        <v>0</v>
      </c>
      <c r="S8" s="116">
        <v>0</v>
      </c>
      <c r="U8" s="115">
        <v>0</v>
      </c>
      <c r="V8" s="116">
        <v>-193</v>
      </c>
      <c r="W8">
        <v>0</v>
      </c>
      <c r="X8">
        <v>-44</v>
      </c>
      <c r="Y8">
        <v>0</v>
      </c>
      <c r="Z8">
        <v>-149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-54</v>
      </c>
      <c r="P9" s="88">
        <v>-159</v>
      </c>
      <c r="Q9" s="88">
        <v>0</v>
      </c>
      <c r="R9" s="88">
        <v>0</v>
      </c>
      <c r="S9" s="116">
        <v>0</v>
      </c>
      <c r="U9" s="115">
        <v>0</v>
      </c>
      <c r="V9" s="116">
        <v>-213</v>
      </c>
      <c r="W9">
        <v>0</v>
      </c>
      <c r="X9">
        <v>-54</v>
      </c>
      <c r="Y9">
        <v>0</v>
      </c>
      <c r="Z9">
        <v>-159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-45</v>
      </c>
      <c r="P10" s="88">
        <v>-166</v>
      </c>
      <c r="Q10" s="88">
        <v>0</v>
      </c>
      <c r="R10" s="88">
        <v>0</v>
      </c>
      <c r="S10" s="116">
        <v>0</v>
      </c>
      <c r="U10" s="115">
        <v>0</v>
      </c>
      <c r="V10" s="116">
        <v>-211</v>
      </c>
      <c r="W10">
        <v>0</v>
      </c>
      <c r="X10">
        <v>-45</v>
      </c>
      <c r="Y10">
        <v>0</v>
      </c>
      <c r="Z10">
        <v>-166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-55</v>
      </c>
      <c r="P11" s="88">
        <v>-176</v>
      </c>
      <c r="Q11" s="88">
        <v>0</v>
      </c>
      <c r="R11" s="88">
        <v>0</v>
      </c>
      <c r="S11" s="116">
        <v>0</v>
      </c>
      <c r="U11" s="115">
        <v>0</v>
      </c>
      <c r="V11" s="116">
        <v>-231</v>
      </c>
      <c r="W11">
        <v>0</v>
      </c>
      <c r="X11">
        <v>-55</v>
      </c>
      <c r="Y11">
        <v>0</v>
      </c>
      <c r="Z11">
        <v>-176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-55</v>
      </c>
      <c r="P12" s="88">
        <v>-177</v>
      </c>
      <c r="Q12" s="88">
        <v>0</v>
      </c>
      <c r="R12" s="88">
        <v>0</v>
      </c>
      <c r="S12" s="116">
        <v>0</v>
      </c>
      <c r="U12" s="115">
        <v>0</v>
      </c>
      <c r="V12" s="116">
        <v>-232</v>
      </c>
      <c r="W12">
        <v>0</v>
      </c>
      <c r="X12">
        <v>-55</v>
      </c>
      <c r="Y12">
        <v>0</v>
      </c>
      <c r="Z12">
        <v>-177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-45</v>
      </c>
      <c r="P13" s="88">
        <v>-185</v>
      </c>
      <c r="Q13" s="88">
        <v>0</v>
      </c>
      <c r="R13" s="88">
        <v>0</v>
      </c>
      <c r="S13" s="116">
        <v>0</v>
      </c>
      <c r="U13" s="115">
        <v>0</v>
      </c>
      <c r="V13" s="116">
        <v>-230</v>
      </c>
      <c r="W13">
        <v>0</v>
      </c>
      <c r="X13">
        <v>-45</v>
      </c>
      <c r="Y13">
        <v>0</v>
      </c>
      <c r="Z13">
        <v>-185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-50</v>
      </c>
      <c r="P14" s="88">
        <v>-188</v>
      </c>
      <c r="Q14" s="88">
        <v>0</v>
      </c>
      <c r="R14" s="88">
        <v>0</v>
      </c>
      <c r="S14" s="116">
        <v>0</v>
      </c>
      <c r="U14" s="115">
        <v>0</v>
      </c>
      <c r="V14" s="116">
        <v>-238</v>
      </c>
      <c r="W14">
        <v>0</v>
      </c>
      <c r="X14">
        <v>-50</v>
      </c>
      <c r="Y14">
        <v>0</v>
      </c>
      <c r="Z14">
        <v>-188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-50</v>
      </c>
      <c r="P15" s="88">
        <v>-188</v>
      </c>
      <c r="Q15" s="88">
        <v>0</v>
      </c>
      <c r="R15" s="88">
        <v>0</v>
      </c>
      <c r="S15" s="116">
        <v>0</v>
      </c>
      <c r="U15" s="115">
        <v>0</v>
      </c>
      <c r="V15" s="116">
        <v>-238</v>
      </c>
      <c r="W15">
        <v>0</v>
      </c>
      <c r="X15">
        <v>-50</v>
      </c>
      <c r="Y15">
        <v>0</v>
      </c>
      <c r="Z15">
        <v>-188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-59</v>
      </c>
      <c r="P16" s="88">
        <v>-189</v>
      </c>
      <c r="Q16" s="88">
        <v>0</v>
      </c>
      <c r="R16" s="88">
        <v>0</v>
      </c>
      <c r="S16" s="116">
        <v>0</v>
      </c>
      <c r="U16" s="115">
        <v>0</v>
      </c>
      <c r="V16" s="116">
        <v>-248</v>
      </c>
      <c r="W16">
        <v>0</v>
      </c>
      <c r="X16">
        <v>-59</v>
      </c>
      <c r="Y16">
        <v>0</v>
      </c>
      <c r="Z16">
        <v>-189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-59</v>
      </c>
      <c r="P17" s="88">
        <v>-189</v>
      </c>
      <c r="Q17" s="88">
        <v>0</v>
      </c>
      <c r="R17" s="88">
        <v>0</v>
      </c>
      <c r="S17" s="116">
        <v>0</v>
      </c>
      <c r="U17" s="115">
        <v>0</v>
      </c>
      <c r="V17" s="116">
        <v>-248</v>
      </c>
      <c r="W17">
        <v>0</v>
      </c>
      <c r="X17">
        <v>-59</v>
      </c>
      <c r="Y17">
        <v>0</v>
      </c>
      <c r="Z17">
        <v>-189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-54</v>
      </c>
      <c r="P18" s="88">
        <v>-189</v>
      </c>
      <c r="Q18" s="88">
        <v>0</v>
      </c>
      <c r="R18" s="88">
        <v>0</v>
      </c>
      <c r="S18" s="116">
        <v>0</v>
      </c>
      <c r="U18" s="115">
        <v>0</v>
      </c>
      <c r="V18" s="116">
        <v>-243</v>
      </c>
      <c r="W18">
        <v>0</v>
      </c>
      <c r="X18">
        <v>-54</v>
      </c>
      <c r="Y18">
        <v>0</v>
      </c>
      <c r="Z18">
        <v>-189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-49</v>
      </c>
      <c r="P19" s="88">
        <v>-184</v>
      </c>
      <c r="Q19" s="88">
        <v>0</v>
      </c>
      <c r="R19" s="88">
        <v>0</v>
      </c>
      <c r="S19" s="116">
        <v>0</v>
      </c>
      <c r="U19" s="115">
        <v>0</v>
      </c>
      <c r="V19" s="116">
        <v>-233</v>
      </c>
      <c r="W19">
        <v>0</v>
      </c>
      <c r="X19">
        <v>-49</v>
      </c>
      <c r="Y19">
        <v>0</v>
      </c>
      <c r="Z19">
        <v>-184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-44</v>
      </c>
      <c r="P20" s="88">
        <v>-172</v>
      </c>
      <c r="Q20" s="88">
        <v>0</v>
      </c>
      <c r="R20" s="88">
        <v>0</v>
      </c>
      <c r="S20" s="116">
        <v>0</v>
      </c>
      <c r="U20" s="115">
        <v>0</v>
      </c>
      <c r="V20" s="116">
        <v>-216</v>
      </c>
      <c r="W20">
        <v>0</v>
      </c>
      <c r="X20">
        <v>-44</v>
      </c>
      <c r="Y20">
        <v>0</v>
      </c>
      <c r="Z20">
        <v>-172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-44</v>
      </c>
      <c r="P21" s="88">
        <v>-168</v>
      </c>
      <c r="Q21" s="88">
        <v>0</v>
      </c>
      <c r="R21" s="88">
        <v>0</v>
      </c>
      <c r="S21" s="116">
        <v>0</v>
      </c>
      <c r="U21" s="115">
        <v>0</v>
      </c>
      <c r="V21" s="116">
        <v>-212</v>
      </c>
      <c r="W21">
        <v>0</v>
      </c>
      <c r="X21">
        <v>-44</v>
      </c>
      <c r="Y21">
        <v>0</v>
      </c>
      <c r="Z21">
        <v>-168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-34</v>
      </c>
      <c r="P22" s="88">
        <v>-148</v>
      </c>
      <c r="Q22" s="88">
        <v>0</v>
      </c>
      <c r="R22" s="88">
        <v>0</v>
      </c>
      <c r="S22" s="116">
        <v>0</v>
      </c>
      <c r="U22" s="115">
        <v>0</v>
      </c>
      <c r="V22" s="116">
        <v>-182</v>
      </c>
      <c r="W22">
        <v>0</v>
      </c>
      <c r="X22">
        <v>-34</v>
      </c>
      <c r="Y22">
        <v>0</v>
      </c>
      <c r="Z22">
        <v>-148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-120</v>
      </c>
      <c r="P23" s="88">
        <v>-129</v>
      </c>
      <c r="Q23" s="88">
        <v>0</v>
      </c>
      <c r="R23" s="88">
        <v>0</v>
      </c>
      <c r="S23" s="116">
        <v>0</v>
      </c>
      <c r="U23" s="115">
        <v>0</v>
      </c>
      <c r="V23" s="116">
        <v>-249</v>
      </c>
      <c r="W23">
        <v>0</v>
      </c>
      <c r="X23">
        <v>-120</v>
      </c>
      <c r="Y23">
        <v>0</v>
      </c>
      <c r="Z23">
        <v>-129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-100</v>
      </c>
      <c r="P24" s="88">
        <v>-110</v>
      </c>
      <c r="Q24" s="88">
        <v>0</v>
      </c>
      <c r="R24" s="88">
        <v>0</v>
      </c>
      <c r="S24" s="116">
        <v>0</v>
      </c>
      <c r="U24" s="115">
        <v>0</v>
      </c>
      <c r="V24" s="116">
        <v>-210</v>
      </c>
      <c r="W24">
        <v>0</v>
      </c>
      <c r="X24">
        <v>-100</v>
      </c>
      <c r="Y24">
        <v>0</v>
      </c>
      <c r="Z24">
        <v>-110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5.57</v>
      </c>
      <c r="N25" s="115">
        <v>0</v>
      </c>
      <c r="O25" s="88">
        <v>-85</v>
      </c>
      <c r="P25" s="88">
        <v>-287</v>
      </c>
      <c r="Q25" s="88">
        <v>0</v>
      </c>
      <c r="R25" s="88">
        <v>0</v>
      </c>
      <c r="S25" s="116">
        <v>0</v>
      </c>
      <c r="U25" s="115">
        <v>5.57</v>
      </c>
      <c r="V25" s="116">
        <v>-372</v>
      </c>
      <c r="W25">
        <v>0</v>
      </c>
      <c r="X25">
        <v>-85</v>
      </c>
      <c r="Y25">
        <v>5.57</v>
      </c>
      <c r="Z25">
        <v>-287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4.9000000000000004</v>
      </c>
      <c r="N26" s="115">
        <v>0</v>
      </c>
      <c r="O26" s="88">
        <v>-65</v>
      </c>
      <c r="P26" s="88">
        <v>-261</v>
      </c>
      <c r="Q26" s="88">
        <v>0</v>
      </c>
      <c r="R26" s="88">
        <v>0</v>
      </c>
      <c r="S26" s="116">
        <v>0</v>
      </c>
      <c r="U26" s="115">
        <v>4.9000000000000004</v>
      </c>
      <c r="V26" s="116">
        <v>-326</v>
      </c>
      <c r="W26">
        <v>0</v>
      </c>
      <c r="X26">
        <v>-65</v>
      </c>
      <c r="Y26">
        <v>4.9000000000000004</v>
      </c>
      <c r="Z26">
        <v>-261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4.71</v>
      </c>
      <c r="N27" s="115">
        <v>0</v>
      </c>
      <c r="O27" s="88">
        <v>0</v>
      </c>
      <c r="P27" s="88">
        <v>-213</v>
      </c>
      <c r="Q27" s="88">
        <v>0</v>
      </c>
      <c r="R27" s="88">
        <v>0</v>
      </c>
      <c r="S27" s="116">
        <v>0</v>
      </c>
      <c r="U27" s="115">
        <v>4.71</v>
      </c>
      <c r="V27" s="116">
        <v>-213</v>
      </c>
      <c r="W27">
        <v>0</v>
      </c>
      <c r="X27">
        <v>0</v>
      </c>
      <c r="Y27">
        <v>4.71</v>
      </c>
      <c r="Z27">
        <v>-213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7.97</v>
      </c>
      <c r="N28" s="115">
        <v>0</v>
      </c>
      <c r="O28" s="88">
        <v>0</v>
      </c>
      <c r="P28" s="88">
        <v>-132</v>
      </c>
      <c r="Q28" s="88">
        <v>0</v>
      </c>
      <c r="R28" s="88">
        <v>0</v>
      </c>
      <c r="S28" s="116">
        <v>0</v>
      </c>
      <c r="U28" s="115">
        <v>7.97</v>
      </c>
      <c r="V28" s="116">
        <v>-132</v>
      </c>
      <c r="W28">
        <v>0</v>
      </c>
      <c r="X28">
        <v>0</v>
      </c>
      <c r="Y28">
        <v>7.97</v>
      </c>
      <c r="Z28">
        <v>-132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9.1300000000000008</v>
      </c>
      <c r="N29" s="115">
        <v>0</v>
      </c>
      <c r="O29" s="88">
        <v>0</v>
      </c>
      <c r="P29" s="88">
        <v>-101</v>
      </c>
      <c r="Q29" s="88">
        <v>0</v>
      </c>
      <c r="R29" s="88">
        <v>0</v>
      </c>
      <c r="S29" s="116">
        <v>0</v>
      </c>
      <c r="U29" s="115">
        <v>9.1300000000000008</v>
      </c>
      <c r="V29" s="116">
        <v>-101</v>
      </c>
      <c r="W29">
        <v>0</v>
      </c>
      <c r="X29">
        <v>0</v>
      </c>
      <c r="Y29">
        <v>9.1300000000000008</v>
      </c>
      <c r="Z29">
        <v>-101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7.2</v>
      </c>
      <c r="N30" s="115">
        <v>0</v>
      </c>
      <c r="O30" s="88">
        <v>0</v>
      </c>
      <c r="P30" s="88">
        <v>-57</v>
      </c>
      <c r="Q30" s="88">
        <v>0</v>
      </c>
      <c r="R30" s="88">
        <v>0</v>
      </c>
      <c r="S30" s="116">
        <v>0</v>
      </c>
      <c r="U30" s="115">
        <v>7.2</v>
      </c>
      <c r="V30" s="116">
        <v>-57</v>
      </c>
      <c r="W30">
        <v>0</v>
      </c>
      <c r="X30">
        <v>0</v>
      </c>
      <c r="Y30">
        <v>7.2</v>
      </c>
      <c r="Z30">
        <v>-57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4.2300000000000004</v>
      </c>
      <c r="N31" s="115">
        <v>0</v>
      </c>
      <c r="O31" s="88">
        <v>0</v>
      </c>
      <c r="P31" s="88">
        <v>-35</v>
      </c>
      <c r="Q31" s="88">
        <v>0</v>
      </c>
      <c r="R31" s="88">
        <v>0</v>
      </c>
      <c r="S31" s="116">
        <v>0</v>
      </c>
      <c r="U31" s="115">
        <v>4.2300000000000004</v>
      </c>
      <c r="V31" s="116">
        <v>-35</v>
      </c>
      <c r="W31">
        <v>0</v>
      </c>
      <c r="X31">
        <v>0</v>
      </c>
      <c r="Y31">
        <v>4.2300000000000004</v>
      </c>
      <c r="Z31">
        <v>-35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3.75</v>
      </c>
      <c r="N32" s="115">
        <v>0</v>
      </c>
      <c r="O32" s="88">
        <v>0</v>
      </c>
      <c r="P32" s="88">
        <v>-21</v>
      </c>
      <c r="Q32" s="88">
        <v>0</v>
      </c>
      <c r="R32" s="88">
        <v>0</v>
      </c>
      <c r="S32" s="116">
        <v>0</v>
      </c>
      <c r="U32" s="115">
        <v>3.75</v>
      </c>
      <c r="V32" s="116">
        <v>-21</v>
      </c>
      <c r="W32">
        <v>0</v>
      </c>
      <c r="X32">
        <v>0</v>
      </c>
      <c r="Y32">
        <v>3.75</v>
      </c>
      <c r="Z32">
        <v>-21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2.02</v>
      </c>
      <c r="N33" s="115">
        <v>0</v>
      </c>
      <c r="O33" s="88">
        <v>0</v>
      </c>
      <c r="P33" s="88">
        <v>-27</v>
      </c>
      <c r="Q33" s="88">
        <v>0</v>
      </c>
      <c r="R33" s="88">
        <v>0</v>
      </c>
      <c r="S33" s="116">
        <v>0</v>
      </c>
      <c r="U33" s="115">
        <v>2.02</v>
      </c>
      <c r="V33" s="116">
        <v>-27</v>
      </c>
      <c r="W33">
        <v>0</v>
      </c>
      <c r="X33">
        <v>0</v>
      </c>
      <c r="Y33">
        <v>2.02</v>
      </c>
      <c r="Z33">
        <v>-27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0.67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0.67</v>
      </c>
      <c r="V34" s="116">
        <v>0</v>
      </c>
      <c r="W34">
        <v>0</v>
      </c>
      <c r="X34">
        <v>0</v>
      </c>
      <c r="Y34">
        <v>0.67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4.2300000000000004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4.2300000000000004</v>
      </c>
      <c r="V35" s="116">
        <v>0</v>
      </c>
      <c r="W35">
        <v>0</v>
      </c>
      <c r="X35">
        <v>0</v>
      </c>
      <c r="Y35">
        <v>4.2300000000000004</v>
      </c>
      <c r="Z35">
        <v>0</v>
      </c>
    </row>
    <row r="36" spans="7:26">
      <c r="G36" t="s">
        <v>78</v>
      </c>
      <c r="H36" s="115">
        <v>85.5</v>
      </c>
      <c r="I36" s="88">
        <v>0</v>
      </c>
      <c r="J36" s="88">
        <v>0</v>
      </c>
      <c r="K36" s="88">
        <v>0</v>
      </c>
      <c r="L36" s="88">
        <v>0</v>
      </c>
      <c r="M36" s="116">
        <v>7.01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92.51</v>
      </c>
      <c r="V36" s="116">
        <v>0</v>
      </c>
      <c r="W36">
        <v>85.5</v>
      </c>
      <c r="X36">
        <v>0</v>
      </c>
      <c r="Y36">
        <v>7.01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5.28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5.28</v>
      </c>
      <c r="V37" s="116">
        <v>0</v>
      </c>
      <c r="W37">
        <v>0</v>
      </c>
      <c r="X37">
        <v>0</v>
      </c>
      <c r="Y37">
        <v>5.28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7.2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7.2</v>
      </c>
      <c r="V38" s="116">
        <v>0</v>
      </c>
      <c r="W38">
        <v>0</v>
      </c>
      <c r="X38">
        <v>0</v>
      </c>
      <c r="Y38">
        <v>7.2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5.28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5.28</v>
      </c>
      <c r="V39" s="116">
        <v>0</v>
      </c>
      <c r="W39">
        <v>0</v>
      </c>
      <c r="X39">
        <v>0</v>
      </c>
      <c r="Y39">
        <v>5.28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4.71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4.71</v>
      </c>
      <c r="V40" s="116">
        <v>0</v>
      </c>
      <c r="W40">
        <v>0</v>
      </c>
      <c r="X40">
        <v>0</v>
      </c>
      <c r="Y40">
        <v>4.71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2.88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2.88</v>
      </c>
      <c r="V41" s="116">
        <v>0</v>
      </c>
      <c r="W41">
        <v>0</v>
      </c>
      <c r="X41">
        <v>0</v>
      </c>
      <c r="Y41">
        <v>2.88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2.88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2.88</v>
      </c>
      <c r="V42" s="116">
        <v>0</v>
      </c>
      <c r="W42">
        <v>0</v>
      </c>
      <c r="X42">
        <v>0</v>
      </c>
      <c r="Y42">
        <v>2.88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4.32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4.32</v>
      </c>
      <c r="V43" s="116">
        <v>0</v>
      </c>
      <c r="W43">
        <v>0</v>
      </c>
      <c r="X43">
        <v>0</v>
      </c>
      <c r="Y43">
        <v>4.32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3.94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3.94</v>
      </c>
      <c r="V44" s="116">
        <v>0</v>
      </c>
      <c r="W44">
        <v>0</v>
      </c>
      <c r="X44">
        <v>0</v>
      </c>
      <c r="Y44">
        <v>3.94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2.5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2.5</v>
      </c>
      <c r="V45" s="116">
        <v>0</v>
      </c>
      <c r="W45">
        <v>0</v>
      </c>
      <c r="X45">
        <v>0</v>
      </c>
      <c r="Y45">
        <v>2.5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0.48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0.48</v>
      </c>
      <c r="V46" s="116">
        <v>0</v>
      </c>
      <c r="W46">
        <v>0</v>
      </c>
      <c r="X46">
        <v>0</v>
      </c>
      <c r="Y46">
        <v>0.48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2.02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2.02</v>
      </c>
      <c r="V50" s="116">
        <v>0</v>
      </c>
      <c r="W50">
        <v>0</v>
      </c>
      <c r="X50">
        <v>0</v>
      </c>
      <c r="Y50">
        <v>2.02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5</v>
      </c>
      <c r="V51" s="116">
        <v>0</v>
      </c>
      <c r="W51">
        <v>0</v>
      </c>
      <c r="X51">
        <v>0</v>
      </c>
      <c r="Y51">
        <v>5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4.03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4.03</v>
      </c>
      <c r="V52" s="116">
        <v>0</v>
      </c>
      <c r="W52">
        <v>0</v>
      </c>
      <c r="X52">
        <v>0</v>
      </c>
      <c r="Y52">
        <v>4.03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1.25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1.25</v>
      </c>
      <c r="V53" s="116">
        <v>0</v>
      </c>
      <c r="W53">
        <v>0</v>
      </c>
      <c r="X53">
        <v>0</v>
      </c>
      <c r="Y53">
        <v>1.25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2.59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2.59</v>
      </c>
      <c r="V54" s="116">
        <v>0</v>
      </c>
      <c r="W54">
        <v>0</v>
      </c>
      <c r="X54">
        <v>0</v>
      </c>
      <c r="Y54">
        <v>2.59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0</v>
      </c>
      <c r="W55">
        <v>0</v>
      </c>
      <c r="X55">
        <v>0</v>
      </c>
      <c r="Y55">
        <v>0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1.73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1.73</v>
      </c>
      <c r="V56" s="116">
        <v>0</v>
      </c>
      <c r="W56">
        <v>0</v>
      </c>
      <c r="X56">
        <v>0</v>
      </c>
      <c r="Y56">
        <v>1.73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0.57999999999999996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0.57999999999999996</v>
      </c>
      <c r="V57" s="116">
        <v>0</v>
      </c>
      <c r="W57">
        <v>0</v>
      </c>
      <c r="X57">
        <v>0</v>
      </c>
      <c r="Y57">
        <v>0.57999999999999996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0.77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0.77</v>
      </c>
      <c r="V58" s="116">
        <v>0</v>
      </c>
      <c r="W58">
        <v>0</v>
      </c>
      <c r="X58">
        <v>0</v>
      </c>
      <c r="Y58">
        <v>0.77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3.55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3.55</v>
      </c>
      <c r="V59" s="116">
        <v>0</v>
      </c>
      <c r="W59">
        <v>0</v>
      </c>
      <c r="X59">
        <v>0</v>
      </c>
      <c r="Y59">
        <v>3.55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4.6100000000000003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4.6100000000000003</v>
      </c>
      <c r="V60" s="116">
        <v>0</v>
      </c>
      <c r="W60">
        <v>0</v>
      </c>
      <c r="X60">
        <v>0</v>
      </c>
      <c r="Y60">
        <v>4.6100000000000003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8.65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8.65</v>
      </c>
      <c r="V61" s="116">
        <v>0</v>
      </c>
      <c r="W61">
        <v>0</v>
      </c>
      <c r="X61">
        <v>0</v>
      </c>
      <c r="Y61">
        <v>8.65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8.74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8.74</v>
      </c>
      <c r="V62" s="116">
        <v>0</v>
      </c>
      <c r="W62">
        <v>0</v>
      </c>
      <c r="X62">
        <v>0</v>
      </c>
      <c r="Y62">
        <v>8.74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3.46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3.46</v>
      </c>
      <c r="V63" s="116">
        <v>0</v>
      </c>
      <c r="W63">
        <v>0</v>
      </c>
      <c r="X63">
        <v>0</v>
      </c>
      <c r="Y63">
        <v>3.46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2.59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2.59</v>
      </c>
      <c r="V64" s="116">
        <v>0</v>
      </c>
      <c r="W64">
        <v>0</v>
      </c>
      <c r="X64">
        <v>0</v>
      </c>
      <c r="Y64">
        <v>2.59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3.65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3.65</v>
      </c>
      <c r="V65" s="116">
        <v>0</v>
      </c>
      <c r="W65">
        <v>0</v>
      </c>
      <c r="X65">
        <v>0</v>
      </c>
      <c r="Y65">
        <v>3.65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2.11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2.11</v>
      </c>
      <c r="V66" s="116">
        <v>0</v>
      </c>
      <c r="W66">
        <v>0</v>
      </c>
      <c r="X66">
        <v>0</v>
      </c>
      <c r="Y66">
        <v>2.11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4.03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4.03</v>
      </c>
      <c r="V67" s="116">
        <v>0</v>
      </c>
      <c r="W67">
        <v>0</v>
      </c>
      <c r="X67">
        <v>0</v>
      </c>
      <c r="Y67">
        <v>4.03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6.24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6.24</v>
      </c>
      <c r="V68" s="116">
        <v>0</v>
      </c>
      <c r="W68">
        <v>0</v>
      </c>
      <c r="X68">
        <v>0</v>
      </c>
      <c r="Y68">
        <v>6.24</v>
      </c>
      <c r="Z68">
        <v>0</v>
      </c>
    </row>
    <row r="69" spans="7:26">
      <c r="G69" t="s">
        <v>111</v>
      </c>
      <c r="H69" s="115">
        <v>26.89</v>
      </c>
      <c r="I69" s="88">
        <v>0</v>
      </c>
      <c r="J69" s="88">
        <v>0</v>
      </c>
      <c r="K69" s="88">
        <v>0</v>
      </c>
      <c r="L69" s="88">
        <v>0</v>
      </c>
      <c r="M69" s="116">
        <v>5.96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32.85</v>
      </c>
      <c r="V69" s="116">
        <v>0</v>
      </c>
      <c r="W69">
        <v>26.89</v>
      </c>
      <c r="X69">
        <v>0</v>
      </c>
      <c r="Y69">
        <v>5.96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3.46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3.46</v>
      </c>
      <c r="V70" s="116">
        <v>0</v>
      </c>
      <c r="W70">
        <v>0</v>
      </c>
      <c r="X70">
        <v>0</v>
      </c>
      <c r="Y70">
        <v>3.46</v>
      </c>
      <c r="Z70">
        <v>0</v>
      </c>
    </row>
    <row r="71" spans="7:26">
      <c r="G71" t="s">
        <v>113</v>
      </c>
      <c r="H71" s="115">
        <v>44.19</v>
      </c>
      <c r="I71" s="88">
        <v>0</v>
      </c>
      <c r="J71" s="88">
        <v>0</v>
      </c>
      <c r="K71" s="88">
        <v>0</v>
      </c>
      <c r="L71" s="88">
        <v>0</v>
      </c>
      <c r="M71" s="116">
        <v>7.78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51.97</v>
      </c>
      <c r="V71" s="116">
        <v>0</v>
      </c>
      <c r="W71">
        <v>44.19</v>
      </c>
      <c r="X71">
        <v>0</v>
      </c>
      <c r="Y71">
        <v>7.78</v>
      </c>
      <c r="Z71">
        <v>0</v>
      </c>
    </row>
    <row r="72" spans="7:26">
      <c r="G72" t="s">
        <v>114</v>
      </c>
      <c r="H72" s="115">
        <v>91.25</v>
      </c>
      <c r="I72" s="88">
        <v>0</v>
      </c>
      <c r="J72" s="88">
        <v>0</v>
      </c>
      <c r="K72" s="88">
        <v>0</v>
      </c>
      <c r="L72" s="88">
        <v>0</v>
      </c>
      <c r="M72" s="116">
        <v>6.15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97.4</v>
      </c>
      <c r="V72" s="116">
        <v>0</v>
      </c>
      <c r="W72">
        <v>91.25</v>
      </c>
      <c r="X72">
        <v>0</v>
      </c>
      <c r="Y72">
        <v>6.15</v>
      </c>
      <c r="Z72">
        <v>0</v>
      </c>
    </row>
    <row r="73" spans="7:26">
      <c r="G73" t="s">
        <v>115</v>
      </c>
      <c r="H73" s="115">
        <v>126.8</v>
      </c>
      <c r="I73" s="88">
        <v>0</v>
      </c>
      <c r="J73" s="88">
        <v>0</v>
      </c>
      <c r="K73" s="88">
        <v>0</v>
      </c>
      <c r="L73" s="88">
        <v>0</v>
      </c>
      <c r="M73" s="116">
        <v>7.59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134.38999999999999</v>
      </c>
      <c r="V73" s="116">
        <v>0</v>
      </c>
      <c r="W73">
        <v>126.8</v>
      </c>
      <c r="X73">
        <v>0</v>
      </c>
      <c r="Y73">
        <v>7.59</v>
      </c>
      <c r="Z73">
        <v>0</v>
      </c>
    </row>
    <row r="74" spans="7:26">
      <c r="G74" t="s">
        <v>116</v>
      </c>
      <c r="H74" s="115">
        <v>148.88999999999999</v>
      </c>
      <c r="I74" s="88">
        <v>0</v>
      </c>
      <c r="J74" s="88">
        <v>0</v>
      </c>
      <c r="K74" s="88">
        <v>0</v>
      </c>
      <c r="L74" s="88">
        <v>0</v>
      </c>
      <c r="M74" s="116">
        <v>7.88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156.77000000000001</v>
      </c>
      <c r="V74" s="116">
        <v>0</v>
      </c>
      <c r="W74">
        <v>148.88999999999999</v>
      </c>
      <c r="X74">
        <v>0</v>
      </c>
      <c r="Y74">
        <v>7.88</v>
      </c>
      <c r="Z74">
        <v>0</v>
      </c>
    </row>
    <row r="75" spans="7:26">
      <c r="G75" t="s">
        <v>117</v>
      </c>
      <c r="H75" s="115">
        <v>71.08</v>
      </c>
      <c r="I75" s="88">
        <v>0</v>
      </c>
      <c r="J75" s="88">
        <v>0</v>
      </c>
      <c r="K75" s="88">
        <v>0</v>
      </c>
      <c r="L75" s="88">
        <v>0</v>
      </c>
      <c r="M75" s="116">
        <v>6.15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77.23</v>
      </c>
      <c r="V75" s="116">
        <v>0</v>
      </c>
      <c r="W75">
        <v>71.08</v>
      </c>
      <c r="X75">
        <v>0</v>
      </c>
      <c r="Y75">
        <v>6.15</v>
      </c>
      <c r="Z75">
        <v>0</v>
      </c>
    </row>
    <row r="76" spans="7:26">
      <c r="G76" t="s">
        <v>118</v>
      </c>
      <c r="H76" s="115">
        <v>29.78</v>
      </c>
      <c r="I76" s="88">
        <v>0</v>
      </c>
      <c r="J76" s="88">
        <v>0</v>
      </c>
      <c r="K76" s="88">
        <v>0</v>
      </c>
      <c r="L76" s="88">
        <v>0</v>
      </c>
      <c r="M76" s="116">
        <v>3.94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33.72</v>
      </c>
      <c r="V76" s="116">
        <v>0</v>
      </c>
      <c r="W76">
        <v>29.78</v>
      </c>
      <c r="X76">
        <v>0</v>
      </c>
      <c r="Y76">
        <v>3.94</v>
      </c>
      <c r="Z76">
        <v>0</v>
      </c>
    </row>
    <row r="77" spans="7:26">
      <c r="G77" t="s">
        <v>119</v>
      </c>
      <c r="H77" s="115">
        <v>43.87</v>
      </c>
      <c r="I77" s="88">
        <v>0</v>
      </c>
      <c r="J77" s="88">
        <v>0</v>
      </c>
      <c r="K77" s="88">
        <v>0</v>
      </c>
      <c r="L77" s="88">
        <v>0</v>
      </c>
      <c r="M77" s="116">
        <v>3.78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47.65</v>
      </c>
      <c r="V77" s="116">
        <v>0</v>
      </c>
      <c r="W77">
        <v>43.87</v>
      </c>
      <c r="X77">
        <v>0</v>
      </c>
      <c r="Y77">
        <v>3.78</v>
      </c>
      <c r="Z77">
        <v>0</v>
      </c>
    </row>
    <row r="78" spans="7:26">
      <c r="G78" t="s">
        <v>120</v>
      </c>
      <c r="H78" s="115">
        <v>54</v>
      </c>
      <c r="I78" s="88">
        <v>0</v>
      </c>
      <c r="J78" s="88">
        <v>0</v>
      </c>
      <c r="K78" s="88">
        <v>0</v>
      </c>
      <c r="L78" s="88">
        <v>0</v>
      </c>
      <c r="M78" s="116">
        <v>1.49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55.49</v>
      </c>
      <c r="V78" s="116">
        <v>0</v>
      </c>
      <c r="W78">
        <v>54</v>
      </c>
      <c r="X78">
        <v>0</v>
      </c>
      <c r="Y78">
        <v>1.49</v>
      </c>
      <c r="Z78">
        <v>0</v>
      </c>
    </row>
    <row r="79" spans="7:26">
      <c r="G79" t="s">
        <v>121</v>
      </c>
      <c r="H79" s="115">
        <v>29.99</v>
      </c>
      <c r="I79" s="88">
        <v>0</v>
      </c>
      <c r="J79" s="88">
        <v>0</v>
      </c>
      <c r="K79" s="88">
        <v>0</v>
      </c>
      <c r="L79" s="88">
        <v>0</v>
      </c>
      <c r="M79" s="116">
        <v>1.75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31.74</v>
      </c>
      <c r="V79" s="116">
        <v>0</v>
      </c>
      <c r="W79">
        <v>29.99</v>
      </c>
      <c r="X79">
        <v>0</v>
      </c>
      <c r="Y79">
        <v>1.75</v>
      </c>
      <c r="Z79">
        <v>0</v>
      </c>
    </row>
    <row r="80" spans="7:26">
      <c r="G80" t="s">
        <v>122</v>
      </c>
      <c r="H80" s="115">
        <v>24.6</v>
      </c>
      <c r="I80" s="88">
        <v>0</v>
      </c>
      <c r="J80" s="88">
        <v>0</v>
      </c>
      <c r="K80" s="88">
        <v>0</v>
      </c>
      <c r="L80" s="88">
        <v>0</v>
      </c>
      <c r="M80" s="116">
        <v>2.67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27.27</v>
      </c>
      <c r="V80" s="116">
        <v>0</v>
      </c>
      <c r="W80">
        <v>24.6</v>
      </c>
      <c r="X80">
        <v>0</v>
      </c>
      <c r="Y80">
        <v>2.67</v>
      </c>
      <c r="Z80">
        <v>0</v>
      </c>
    </row>
    <row r="81" spans="7:26">
      <c r="G81" t="s">
        <v>123</v>
      </c>
      <c r="H81" s="115">
        <v>0.91</v>
      </c>
      <c r="I81" s="88">
        <v>0</v>
      </c>
      <c r="J81" s="88">
        <v>0</v>
      </c>
      <c r="K81" s="88">
        <v>0</v>
      </c>
      <c r="L81" s="88">
        <v>0</v>
      </c>
      <c r="M81" s="116">
        <v>3.25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4.16</v>
      </c>
      <c r="V81" s="116">
        <v>0</v>
      </c>
      <c r="W81">
        <v>0.91</v>
      </c>
      <c r="X81">
        <v>0</v>
      </c>
      <c r="Y81">
        <v>3.25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6.16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6.16</v>
      </c>
      <c r="V82" s="116">
        <v>0</v>
      </c>
      <c r="W82">
        <v>0</v>
      </c>
      <c r="X82">
        <v>0</v>
      </c>
      <c r="Y82">
        <v>6.16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9.61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9.61</v>
      </c>
      <c r="V83" s="116">
        <v>0</v>
      </c>
      <c r="W83">
        <v>0</v>
      </c>
      <c r="X83">
        <v>0</v>
      </c>
      <c r="Y83">
        <v>9.61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9.2200000000000006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9.2200000000000006</v>
      </c>
      <c r="V84" s="116">
        <v>0</v>
      </c>
      <c r="W84">
        <v>0</v>
      </c>
      <c r="X84">
        <v>0</v>
      </c>
      <c r="Y84">
        <v>9.2200000000000006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9.61</v>
      </c>
      <c r="V85" s="116">
        <v>0</v>
      </c>
      <c r="W85">
        <v>0</v>
      </c>
      <c r="X85">
        <v>0</v>
      </c>
      <c r="Y85">
        <v>9.61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9.61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9.61</v>
      </c>
      <c r="V86" s="116">
        <v>0</v>
      </c>
      <c r="W86">
        <v>0</v>
      </c>
      <c r="X86">
        <v>0</v>
      </c>
      <c r="Y86">
        <v>9.61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6.15</v>
      </c>
      <c r="N87" s="115">
        <v>0</v>
      </c>
      <c r="O87" s="88">
        <v>0</v>
      </c>
      <c r="P87" s="88">
        <v>-42</v>
      </c>
      <c r="Q87" s="88">
        <v>0</v>
      </c>
      <c r="R87" s="88">
        <v>0</v>
      </c>
      <c r="S87" s="116">
        <v>0</v>
      </c>
      <c r="U87" s="115">
        <v>6.15</v>
      </c>
      <c r="V87" s="116">
        <v>-42</v>
      </c>
      <c r="W87">
        <v>0</v>
      </c>
      <c r="X87">
        <v>0</v>
      </c>
      <c r="Y87">
        <v>6.15</v>
      </c>
      <c r="Z87">
        <v>-42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7.78</v>
      </c>
      <c r="N88" s="115">
        <v>0</v>
      </c>
      <c r="O88" s="88">
        <v>0</v>
      </c>
      <c r="P88" s="88">
        <v>-64</v>
      </c>
      <c r="Q88" s="88">
        <v>0</v>
      </c>
      <c r="R88" s="88">
        <v>0</v>
      </c>
      <c r="S88" s="116">
        <v>0</v>
      </c>
      <c r="U88" s="115">
        <v>7.78</v>
      </c>
      <c r="V88" s="116">
        <v>-64</v>
      </c>
      <c r="W88">
        <v>0</v>
      </c>
      <c r="X88">
        <v>0</v>
      </c>
      <c r="Y88">
        <v>7.78</v>
      </c>
      <c r="Z88">
        <v>-64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6.34</v>
      </c>
      <c r="N89" s="115">
        <v>0</v>
      </c>
      <c r="O89" s="88">
        <v>0</v>
      </c>
      <c r="P89" s="88">
        <v>-96</v>
      </c>
      <c r="Q89" s="88">
        <v>0</v>
      </c>
      <c r="R89" s="88">
        <v>0</v>
      </c>
      <c r="S89" s="116">
        <v>0</v>
      </c>
      <c r="U89" s="115">
        <v>6.34</v>
      </c>
      <c r="V89" s="116">
        <v>-96</v>
      </c>
      <c r="W89">
        <v>0</v>
      </c>
      <c r="X89">
        <v>0</v>
      </c>
      <c r="Y89">
        <v>6.34</v>
      </c>
      <c r="Z89">
        <v>-96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5.57</v>
      </c>
      <c r="N90" s="115">
        <v>0</v>
      </c>
      <c r="O90" s="88">
        <v>0</v>
      </c>
      <c r="P90" s="88">
        <v>-131</v>
      </c>
      <c r="Q90" s="88">
        <v>0</v>
      </c>
      <c r="R90" s="88">
        <v>0</v>
      </c>
      <c r="S90" s="116">
        <v>0</v>
      </c>
      <c r="U90" s="115">
        <v>5.57</v>
      </c>
      <c r="V90" s="116">
        <v>-131</v>
      </c>
      <c r="W90">
        <v>0</v>
      </c>
      <c r="X90">
        <v>0</v>
      </c>
      <c r="Y90">
        <v>5.57</v>
      </c>
      <c r="Z90">
        <v>-131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7.2</v>
      </c>
      <c r="N91" s="115">
        <v>0</v>
      </c>
      <c r="O91" s="88">
        <v>0</v>
      </c>
      <c r="P91" s="88">
        <v>-25</v>
      </c>
      <c r="Q91" s="88">
        <v>0</v>
      </c>
      <c r="R91" s="88">
        <v>0</v>
      </c>
      <c r="S91" s="116">
        <v>0</v>
      </c>
      <c r="U91" s="115">
        <v>7.2</v>
      </c>
      <c r="V91" s="116">
        <v>-25</v>
      </c>
      <c r="W91">
        <v>0</v>
      </c>
      <c r="X91">
        <v>0</v>
      </c>
      <c r="Y91">
        <v>7.2</v>
      </c>
      <c r="Z91">
        <v>-25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7.97</v>
      </c>
      <c r="N92" s="115">
        <v>0</v>
      </c>
      <c r="O92" s="88">
        <v>0</v>
      </c>
      <c r="P92" s="88">
        <v>-50</v>
      </c>
      <c r="Q92" s="88">
        <v>0</v>
      </c>
      <c r="R92" s="88">
        <v>0</v>
      </c>
      <c r="S92" s="116">
        <v>0</v>
      </c>
      <c r="U92" s="115">
        <v>7.97</v>
      </c>
      <c r="V92" s="116">
        <v>-50</v>
      </c>
      <c r="W92">
        <v>0</v>
      </c>
      <c r="X92">
        <v>0</v>
      </c>
      <c r="Y92">
        <v>7.97</v>
      </c>
      <c r="Z92">
        <v>-50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3.65</v>
      </c>
      <c r="N93" s="115">
        <v>0</v>
      </c>
      <c r="O93" s="88">
        <v>0</v>
      </c>
      <c r="P93" s="88">
        <v>-84</v>
      </c>
      <c r="Q93" s="88">
        <v>0</v>
      </c>
      <c r="R93" s="88">
        <v>0</v>
      </c>
      <c r="S93" s="116">
        <v>0</v>
      </c>
      <c r="U93" s="115">
        <v>3.65</v>
      </c>
      <c r="V93" s="116">
        <v>-84</v>
      </c>
      <c r="W93">
        <v>0</v>
      </c>
      <c r="X93">
        <v>0</v>
      </c>
      <c r="Y93">
        <v>3.65</v>
      </c>
      <c r="Z93">
        <v>-84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3.94</v>
      </c>
      <c r="N94" s="115">
        <v>0</v>
      </c>
      <c r="O94" s="88">
        <v>0</v>
      </c>
      <c r="P94" s="88">
        <v>-118</v>
      </c>
      <c r="Q94" s="88">
        <v>0</v>
      </c>
      <c r="R94" s="88">
        <v>0</v>
      </c>
      <c r="S94" s="116">
        <v>0</v>
      </c>
      <c r="U94" s="115">
        <v>3.94</v>
      </c>
      <c r="V94" s="116">
        <v>-118</v>
      </c>
      <c r="W94">
        <v>0</v>
      </c>
      <c r="X94">
        <v>0</v>
      </c>
      <c r="Y94">
        <v>3.94</v>
      </c>
      <c r="Z94">
        <v>-118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2.21</v>
      </c>
      <c r="N95" s="115">
        <v>0</v>
      </c>
      <c r="O95" s="88">
        <v>0</v>
      </c>
      <c r="P95" s="88">
        <v>-211</v>
      </c>
      <c r="Q95" s="88">
        <v>0</v>
      </c>
      <c r="R95" s="88">
        <v>0</v>
      </c>
      <c r="S95" s="116">
        <v>0</v>
      </c>
      <c r="U95" s="115">
        <v>2.21</v>
      </c>
      <c r="V95" s="116">
        <v>-211</v>
      </c>
      <c r="W95">
        <v>0</v>
      </c>
      <c r="X95">
        <v>0</v>
      </c>
      <c r="Y95">
        <v>2.21</v>
      </c>
      <c r="Z95">
        <v>-211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1.44</v>
      </c>
      <c r="N96" s="115">
        <v>0</v>
      </c>
      <c r="O96" s="88">
        <v>-10</v>
      </c>
      <c r="P96" s="88">
        <v>-208</v>
      </c>
      <c r="Q96" s="88">
        <v>0</v>
      </c>
      <c r="R96" s="88">
        <v>0</v>
      </c>
      <c r="S96" s="116">
        <v>0</v>
      </c>
      <c r="U96" s="115">
        <v>1.44</v>
      </c>
      <c r="V96" s="116">
        <v>-218</v>
      </c>
      <c r="W96">
        <v>0</v>
      </c>
      <c r="X96">
        <v>-10</v>
      </c>
      <c r="Y96">
        <v>1.44</v>
      </c>
      <c r="Z96">
        <v>-208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0.38</v>
      </c>
      <c r="N97" s="115">
        <v>0</v>
      </c>
      <c r="O97" s="88">
        <v>0</v>
      </c>
      <c r="P97" s="88">
        <v>-183</v>
      </c>
      <c r="Q97" s="88">
        <v>0</v>
      </c>
      <c r="R97" s="88">
        <v>0</v>
      </c>
      <c r="S97" s="116">
        <v>0</v>
      </c>
      <c r="U97" s="115">
        <v>0.38</v>
      </c>
      <c r="V97" s="116">
        <v>-183</v>
      </c>
      <c r="W97">
        <v>0</v>
      </c>
      <c r="X97">
        <v>0</v>
      </c>
      <c r="Y97">
        <v>0.38</v>
      </c>
      <c r="Z97">
        <v>-183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-5</v>
      </c>
      <c r="P98" s="88">
        <v>-211</v>
      </c>
      <c r="Q98" s="88">
        <v>0</v>
      </c>
      <c r="R98" s="88">
        <v>0</v>
      </c>
      <c r="S98" s="116">
        <v>0</v>
      </c>
      <c r="U98" s="115">
        <v>0</v>
      </c>
      <c r="V98" s="116">
        <v>-216</v>
      </c>
      <c r="W98">
        <v>0</v>
      </c>
      <c r="X98">
        <v>-5</v>
      </c>
      <c r="Y98">
        <v>0</v>
      </c>
      <c r="Z98">
        <v>-211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0.19443750000000001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8.1287499999999985E-2</v>
      </c>
      <c r="N99" s="110">
        <f t="shared" si="1"/>
        <v>0</v>
      </c>
      <c r="O99" s="111">
        <f t="shared" si="1"/>
        <v>-0.3598575</v>
      </c>
      <c r="P99" s="111">
        <f t="shared" si="1"/>
        <v>-1.4897499999999999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0.275725</v>
      </c>
      <c r="V99" s="112">
        <f t="shared" si="1"/>
        <v>-1.8496075000000001</v>
      </c>
      <c r="W99">
        <f t="shared" si="1"/>
        <v>0.19443750000000001</v>
      </c>
      <c r="X99">
        <f t="shared" si="1"/>
        <v>-0.3598575</v>
      </c>
      <c r="Y99">
        <f t="shared" si="1"/>
        <v>8.1287499999999985E-2</v>
      </c>
      <c r="Z99">
        <f t="shared" si="1"/>
        <v>-1.4897499999999999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2023-03-31T11:25:38Z</dcterms:modified>
</cp:coreProperties>
</file>